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ResidualMix/Shared Documents/2025/"/>
    </mc:Choice>
  </mc:AlternateContent>
  <xr:revisionPtr revIDLastSave="233" documentId="114_{4E006BF7-53D8-49E4-9329-22BAB14FCAFA}" xr6:coauthVersionLast="47" xr6:coauthVersionMax="47" xr10:uidLastSave="{63CED48E-EB0D-46F9-A249-583BC9B238F7}"/>
  <bookViews>
    <workbookView xWindow="-110" yWindow="-110" windowWidth="19420" windowHeight="11500" xr2:uid="{76F294CE-0220-4EE2-8CBF-EAE2709DDC1F}"/>
  </bookViews>
  <sheets>
    <sheet name="EAM" sheetId="1" r:id="rId1"/>
    <sheet name="Residual Mixes" sheetId="2" r:id="rId2"/>
    <sheet name="Attributes (TWh) EAM" sheetId="3" r:id="rId3"/>
    <sheet name="Total Supplier Mix" sheetId="4" r:id="rId4"/>
    <sheet name="Production Mix" sheetId="5" r:id="rId5"/>
    <sheet name="Various total mixes" sheetId="6" r:id="rId6"/>
    <sheet name="Residual Mixes Comparison" sheetId="7" r:id="rId7"/>
    <sheet name="CO2" sheetId="9" r:id="rId8"/>
    <sheet name="RW" sheetId="10" r:id="rId9"/>
    <sheet name="Changes" sheetId="12" r:id="rId10"/>
  </sheets>
  <definedNames>
    <definedName name="_xlnm._FilterDatabase" localSheetId="9" hidden="1">Changes!$A$1:$G$35</definedName>
    <definedName name="_xlnm._FilterDatabase" localSheetId="4" hidden="1">'Production Mix'!$A$1:$P$35</definedName>
    <definedName name="_xlnm._FilterDatabase" localSheetId="3" hidden="1">'Total Supplier Mix'!$A$1:$P$35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7" l="1"/>
  <c r="O29" i="7"/>
  <c r="V34" i="7"/>
  <c r="W33" i="7"/>
  <c r="U33" i="7"/>
  <c r="V32" i="7"/>
  <c r="W31" i="7"/>
  <c r="U31" i="7"/>
  <c r="W30" i="7"/>
  <c r="V30" i="7"/>
  <c r="U29" i="7"/>
  <c r="W28" i="7"/>
  <c r="W27" i="7"/>
  <c r="V26" i="7"/>
  <c r="W25" i="7"/>
  <c r="V24" i="7"/>
  <c r="W23" i="7"/>
  <c r="U23" i="7"/>
  <c r="V22" i="7"/>
  <c r="W21" i="7"/>
  <c r="U21" i="7"/>
  <c r="U19" i="7"/>
  <c r="W17" i="7"/>
  <c r="V16" i="7"/>
  <c r="W15" i="7"/>
  <c r="U15" i="7"/>
  <c r="V14" i="7"/>
  <c r="W13" i="7"/>
  <c r="U13" i="7"/>
  <c r="U11" i="7"/>
  <c r="V8" i="7"/>
  <c r="W5" i="7"/>
  <c r="U3" i="7"/>
  <c r="Q37" i="7"/>
  <c r="O37" i="7"/>
  <c r="P36" i="7"/>
  <c r="Q35" i="7"/>
  <c r="O34" i="7"/>
  <c r="Q33" i="7"/>
  <c r="O31" i="7"/>
  <c r="Q30" i="7"/>
  <c r="P29" i="7"/>
  <c r="Q28" i="7"/>
  <c r="P28" i="7"/>
  <c r="O28" i="7"/>
  <c r="P27" i="7"/>
  <c r="O26" i="7"/>
  <c r="Q25" i="7"/>
  <c r="Q22" i="7"/>
  <c r="P21" i="7"/>
  <c r="Q20" i="7"/>
  <c r="O20" i="7"/>
  <c r="P19" i="7"/>
  <c r="O18" i="7"/>
  <c r="Q17" i="7"/>
  <c r="O15" i="7"/>
  <c r="Q12" i="7"/>
  <c r="P12" i="7"/>
  <c r="Q9" i="7"/>
  <c r="O7" i="7"/>
  <c r="P37" i="7"/>
  <c r="Q4" i="7"/>
  <c r="P4" i="7"/>
  <c r="O4" i="7"/>
  <c r="Q36" i="7"/>
  <c r="O36" i="7"/>
  <c r="Q3" i="7"/>
  <c r="P3" i="7"/>
  <c r="P35" i="7"/>
  <c r="O35" i="7"/>
  <c r="Q2" i="7"/>
  <c r="P2" i="7"/>
  <c r="O2" i="7"/>
  <c r="W34" i="7"/>
  <c r="U34" i="7"/>
  <c r="Q34" i="7"/>
  <c r="P34" i="7"/>
  <c r="K34" i="7"/>
  <c r="J34" i="7"/>
  <c r="I34" i="7"/>
  <c r="V33" i="7"/>
  <c r="P33" i="7"/>
  <c r="O33" i="7"/>
  <c r="K33" i="7"/>
  <c r="J33" i="7"/>
  <c r="I33" i="7"/>
  <c r="W32" i="7"/>
  <c r="U32" i="7"/>
  <c r="Q32" i="7"/>
  <c r="P32" i="7"/>
  <c r="O32" i="7"/>
  <c r="K32" i="7"/>
  <c r="J32" i="7"/>
  <c r="I32" i="7"/>
  <c r="V31" i="7"/>
  <c r="Q31" i="7"/>
  <c r="P31" i="7"/>
  <c r="K31" i="7"/>
  <c r="J31" i="7"/>
  <c r="I31" i="7"/>
  <c r="U30" i="7"/>
  <c r="P30" i="7"/>
  <c r="O30" i="7"/>
  <c r="K30" i="7"/>
  <c r="J30" i="7"/>
  <c r="I30" i="7"/>
  <c r="W29" i="7"/>
  <c r="V29" i="7"/>
  <c r="Q29" i="7"/>
  <c r="K29" i="7"/>
  <c r="J29" i="7"/>
  <c r="I29" i="7"/>
  <c r="V28" i="7"/>
  <c r="U28" i="7"/>
  <c r="J28" i="7"/>
  <c r="K28" i="7"/>
  <c r="I28" i="7"/>
  <c r="V27" i="7"/>
  <c r="U27" i="7"/>
  <c r="Q27" i="7"/>
  <c r="O27" i="7"/>
  <c r="K27" i="7"/>
  <c r="J27" i="7"/>
  <c r="I27" i="7"/>
  <c r="W26" i="7"/>
  <c r="U26" i="7"/>
  <c r="Q26" i="7"/>
  <c r="P26" i="7"/>
  <c r="K26" i="7"/>
  <c r="J26" i="7"/>
  <c r="I26" i="7"/>
  <c r="V25" i="7"/>
  <c r="U25" i="7"/>
  <c r="P25" i="7"/>
  <c r="O25" i="7"/>
  <c r="K25" i="7"/>
  <c r="J25" i="7"/>
  <c r="I25" i="7"/>
  <c r="W24" i="7"/>
  <c r="U24" i="7"/>
  <c r="Q24" i="7"/>
  <c r="P24" i="7"/>
  <c r="O24" i="7"/>
  <c r="K24" i="7"/>
  <c r="J24" i="7"/>
  <c r="I24" i="7"/>
  <c r="V23" i="7"/>
  <c r="Q23" i="7"/>
  <c r="P23" i="7"/>
  <c r="K23" i="7"/>
  <c r="J23" i="7"/>
  <c r="I23" i="7"/>
  <c r="W22" i="7"/>
  <c r="U22" i="7"/>
  <c r="P22" i="7"/>
  <c r="O22" i="7"/>
  <c r="K22" i="7"/>
  <c r="J22" i="7"/>
  <c r="I22" i="7"/>
  <c r="V21" i="7"/>
  <c r="Q21" i="7"/>
  <c r="O21" i="7"/>
  <c r="K21" i="7"/>
  <c r="J21" i="7"/>
  <c r="I21" i="7"/>
  <c r="W20" i="7"/>
  <c r="V20" i="7"/>
  <c r="U20" i="7"/>
  <c r="P20" i="7"/>
  <c r="J20" i="7"/>
  <c r="K20" i="7"/>
  <c r="I20" i="7"/>
  <c r="W19" i="7"/>
  <c r="V19" i="7"/>
  <c r="Q19" i="7"/>
  <c r="O19" i="7"/>
  <c r="K19" i="7"/>
  <c r="J19" i="7"/>
  <c r="I19" i="7"/>
  <c r="W18" i="7"/>
  <c r="V18" i="7"/>
  <c r="U18" i="7"/>
  <c r="Q18" i="7"/>
  <c r="P18" i="7"/>
  <c r="K18" i="7"/>
  <c r="J18" i="7"/>
  <c r="I18" i="7"/>
  <c r="V17" i="7"/>
  <c r="U17" i="7"/>
  <c r="P17" i="7"/>
  <c r="O17" i="7"/>
  <c r="K17" i="7"/>
  <c r="J17" i="7"/>
  <c r="I17" i="7"/>
  <c r="W16" i="7"/>
  <c r="U16" i="7"/>
  <c r="Q16" i="7"/>
  <c r="P16" i="7"/>
  <c r="O16" i="7"/>
  <c r="K16" i="7"/>
  <c r="J16" i="7"/>
  <c r="I16" i="7"/>
  <c r="V15" i="7"/>
  <c r="Q15" i="7"/>
  <c r="P15" i="7"/>
  <c r="K15" i="7"/>
  <c r="J15" i="7"/>
  <c r="I15" i="7"/>
  <c r="W14" i="7"/>
  <c r="U14" i="7"/>
  <c r="Q14" i="7"/>
  <c r="P14" i="7"/>
  <c r="O14" i="7"/>
  <c r="K14" i="7"/>
  <c r="J14" i="7"/>
  <c r="I14" i="7"/>
  <c r="V13" i="7"/>
  <c r="Q13" i="7"/>
  <c r="P13" i="7"/>
  <c r="O13" i="7"/>
  <c r="J13" i="7"/>
  <c r="K13" i="7"/>
  <c r="I13" i="7"/>
  <c r="W12" i="7"/>
  <c r="V12" i="7"/>
  <c r="U12" i="7"/>
  <c r="O12" i="7"/>
  <c r="K12" i="7"/>
  <c r="J12" i="7"/>
  <c r="I12" i="7"/>
  <c r="W11" i="7"/>
  <c r="V11" i="7"/>
  <c r="Q11" i="7"/>
  <c r="P11" i="7"/>
  <c r="O11" i="7"/>
  <c r="K11" i="7"/>
  <c r="J11" i="7"/>
  <c r="I11" i="7"/>
  <c r="W10" i="7"/>
  <c r="V10" i="7"/>
  <c r="U10" i="7"/>
  <c r="Q10" i="7"/>
  <c r="P10" i="7"/>
  <c r="O10" i="7"/>
  <c r="K10" i="7"/>
  <c r="J10" i="7"/>
  <c r="I10" i="7"/>
  <c r="W9" i="7"/>
  <c r="V9" i="7"/>
  <c r="U9" i="7"/>
  <c r="P9" i="7"/>
  <c r="O9" i="7"/>
  <c r="K9" i="7"/>
  <c r="J9" i="7"/>
  <c r="I9" i="7"/>
  <c r="W8" i="7"/>
  <c r="U8" i="7"/>
  <c r="Q8" i="7"/>
  <c r="P8" i="7"/>
  <c r="O8" i="7"/>
  <c r="K8" i="7"/>
  <c r="J8" i="7"/>
  <c r="I8" i="7"/>
  <c r="W7" i="7"/>
  <c r="V7" i="7"/>
  <c r="U7" i="7"/>
  <c r="Q7" i="7"/>
  <c r="P7" i="7"/>
  <c r="K7" i="7"/>
  <c r="J7" i="7"/>
  <c r="I7" i="7"/>
  <c r="W6" i="7"/>
  <c r="V6" i="7"/>
  <c r="U6" i="7"/>
  <c r="Q6" i="7"/>
  <c r="P6" i="7"/>
  <c r="O6" i="7"/>
  <c r="K6" i="7"/>
  <c r="J6" i="7"/>
  <c r="I6" i="7"/>
  <c r="V5" i="7"/>
  <c r="U5" i="7"/>
  <c r="Q5" i="7"/>
  <c r="P5" i="7"/>
  <c r="O5" i="7"/>
  <c r="K5" i="7"/>
  <c r="J5" i="7"/>
  <c r="I5" i="7"/>
  <c r="W4" i="7"/>
  <c r="V4" i="7"/>
  <c r="U4" i="7"/>
  <c r="K4" i="7"/>
  <c r="J4" i="7"/>
  <c r="I4" i="7"/>
  <c r="W3" i="7"/>
  <c r="V3" i="7"/>
  <c r="O3" i="7"/>
  <c r="K3" i="7"/>
  <c r="J3" i="7"/>
  <c r="I3" i="7"/>
  <c r="W2" i="7"/>
  <c r="V2" i="7"/>
  <c r="U2" i="7"/>
  <c r="K2" i="7"/>
  <c r="J2" i="7"/>
  <c r="I2" i="7"/>
  <c r="W1" i="7"/>
  <c r="V1" i="7"/>
  <c r="U1" i="7"/>
  <c r="Q1" i="7"/>
  <c r="P1" i="7"/>
  <c r="O1" i="7"/>
  <c r="K1" i="7"/>
  <c r="J1" i="7"/>
  <c r="I1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E4577BE-134E-4336-A207-667E09A6F34F}" keepAlive="1" name="Query - EAM" description="Connection to the 'EAM' query in the workbook." type="5" refreshedVersion="8" background="1" saveData="1">
    <dbPr connection="Provider=Microsoft.Mashup.OleDb.1;Data Source=$Workbook$;Location=EAM;Extended Properties=&quot;&quot;" command="SELECT * FROM [EAM]"/>
  </connection>
</connections>
</file>

<file path=xl/sharedStrings.xml><?xml version="1.0" encoding="utf-8"?>
<sst xmlns="http://schemas.openxmlformats.org/spreadsheetml/2006/main" count="691" uniqueCount="110">
  <si>
    <t xml:space="preserve">RE unspecified </t>
  </si>
  <si>
    <t>RE biomass</t>
  </si>
  <si>
    <t xml:space="preserve">RE solar </t>
  </si>
  <si>
    <t xml:space="preserve">RE geothermal </t>
  </si>
  <si>
    <t xml:space="preserve">RE wind </t>
  </si>
  <si>
    <t xml:space="preserve">RE hydro </t>
  </si>
  <si>
    <t xml:space="preserve">Nuclear </t>
  </si>
  <si>
    <t xml:space="preserve">FO unspecified </t>
  </si>
  <si>
    <t xml:space="preserve">FO hard coal </t>
  </si>
  <si>
    <t xml:space="preserve">FO lignite </t>
  </si>
  <si>
    <t xml:space="preserve">FO oil </t>
  </si>
  <si>
    <t xml:space="preserve">FO gas </t>
  </si>
  <si>
    <t>CO2 (gCO2/kWh)</t>
  </si>
  <si>
    <t>Rad waste (mg/kWh)</t>
  </si>
  <si>
    <t>EAM</t>
  </si>
  <si>
    <t>Untracked %</t>
  </si>
  <si>
    <t>AT</t>
  </si>
  <si>
    <t>BA</t>
  </si>
  <si>
    <t>BE</t>
  </si>
  <si>
    <t>BG</t>
  </si>
  <si>
    <t>CH</t>
  </si>
  <si>
    <t>CY</t>
  </si>
  <si>
    <t>CZ</t>
  </si>
  <si>
    <t>DE</t>
  </si>
  <si>
    <t>DK</t>
  </si>
  <si>
    <t>EE</t>
  </si>
  <si>
    <t>ES</t>
  </si>
  <si>
    <t>FI</t>
  </si>
  <si>
    <t>FR</t>
  </si>
  <si>
    <t>GB</t>
  </si>
  <si>
    <t>GR</t>
  </si>
  <si>
    <t>HR</t>
  </si>
  <si>
    <t>HU</t>
  </si>
  <si>
    <t>IE</t>
  </si>
  <si>
    <t>IS</t>
  </si>
  <si>
    <t>IT</t>
  </si>
  <si>
    <t>LT</t>
  </si>
  <si>
    <t>LU</t>
  </si>
  <si>
    <t>LV</t>
  </si>
  <si>
    <t>ME</t>
  </si>
  <si>
    <t>MT</t>
  </si>
  <si>
    <t>NL</t>
  </si>
  <si>
    <t>NO</t>
  </si>
  <si>
    <t>PL</t>
  </si>
  <si>
    <t>PT</t>
  </si>
  <si>
    <t>RO</t>
  </si>
  <si>
    <t>RS</t>
  </si>
  <si>
    <t>SE</t>
  </si>
  <si>
    <t>SI</t>
  </si>
  <si>
    <t>SK</t>
  </si>
  <si>
    <t>RE unspecified</t>
  </si>
  <si>
    <t>RE solar</t>
  </si>
  <si>
    <t>RE geothermal</t>
  </si>
  <si>
    <t>RE wind</t>
  </si>
  <si>
    <t>RE hydro</t>
  </si>
  <si>
    <t>Nuclear</t>
  </si>
  <si>
    <t>FO unspecified</t>
  </si>
  <si>
    <t>FO hard coal</t>
  </si>
  <si>
    <t>FO lignite</t>
  </si>
  <si>
    <t>FO oil</t>
  </si>
  <si>
    <t>FO gas</t>
  </si>
  <si>
    <t>Volume (TWh)</t>
  </si>
  <si>
    <t>Volume [TWh]</t>
  </si>
  <si>
    <t>Production mix</t>
  </si>
  <si>
    <t>Residual mixes</t>
  </si>
  <si>
    <t>European attribute mix</t>
  </si>
  <si>
    <t>RE biomass %</t>
  </si>
  <si>
    <t>RES</t>
  </si>
  <si>
    <t>NUC</t>
  </si>
  <si>
    <t>FOS</t>
  </si>
  <si>
    <t>RE total</t>
  </si>
  <si>
    <t>FO total</t>
  </si>
  <si>
    <t>Country code</t>
  </si>
  <si>
    <t>Production mix CO2</t>
  </si>
  <si>
    <t>Residual mix CO2</t>
  </si>
  <si>
    <t>Supplier mix CO2</t>
  </si>
  <si>
    <t>Production mix RW</t>
  </si>
  <si>
    <t>Residual mix RW</t>
  </si>
  <si>
    <t>Supplier mix RW</t>
  </si>
  <si>
    <t>NU Total</t>
  </si>
  <si>
    <t>NA</t>
  </si>
  <si>
    <t>RE Total</t>
  </si>
  <si>
    <t>FO Total</t>
  </si>
  <si>
    <t>RE unspecified  %</t>
  </si>
  <si>
    <t>RE solar  %</t>
  </si>
  <si>
    <t>RE geothermal  %</t>
  </si>
  <si>
    <t>RE wind  %</t>
  </si>
  <si>
    <t>RE hydro  %</t>
  </si>
  <si>
    <t>Nuclear  %</t>
  </si>
  <si>
    <t>FO unspecified  %</t>
  </si>
  <si>
    <t>FO hard coal  %</t>
  </si>
  <si>
    <t>FO lignite  %</t>
  </si>
  <si>
    <t>FO oil  %</t>
  </si>
  <si>
    <t>FO gas  %</t>
  </si>
  <si>
    <t>Changes from 2024</t>
  </si>
  <si>
    <t>9.78%</t>
  </si>
  <si>
    <t>0.01%</t>
  </si>
  <si>
    <t>0.31%</t>
  </si>
  <si>
    <t>7.65%</t>
  </si>
  <si>
    <t>0.00%</t>
  </si>
  <si>
    <t>0.96%</t>
  </si>
  <si>
    <t>0.86%</t>
  </si>
  <si>
    <t>4.62%</t>
  </si>
  <si>
    <t>85.60%</t>
  </si>
  <si>
    <t>7.07%</t>
  </si>
  <si>
    <t>9.13%</t>
  </si>
  <si>
    <t>0.07%</t>
  </si>
  <si>
    <t>0.92%</t>
  </si>
  <si>
    <t>68.41%</t>
  </si>
  <si>
    <t>60.65%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</si>
</sst>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rgb="FF000000"/>
      </patternFill>
    </fill>
  </fills>
  <borders count="1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/>
      <top style="thin">
        <color rgb="FF0070C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rgb="FF4F81BD"/>
      </right>
      <top style="thin">
        <color indexed="64"/>
      </top>
      <bottom style="thin">
        <color indexed="64"/>
      </bottom>
      <diagonal/>
    </border>
    <border>
      <left/>
      <right style="medium">
        <color rgb="FF4F81BD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 applyAlignment="1">
      <alignment textRotation="90" wrapText="1"/>
    </xf>
    <xf numFmtId="0" fontId="5" fillId="2" borderId="1" xfId="0" applyFont="1" applyFill="1" applyBorder="1"/>
    <xf numFmtId="0" fontId="5" fillId="0" borderId="1" xfId="0" applyFont="1" applyBorder="1"/>
    <xf numFmtId="0" fontId="0" fillId="3" borderId="0" xfId="0" applyFill="1"/>
    <xf numFmtId="0" fontId="3" fillId="3" borderId="0" xfId="0" applyFont="1" applyFill="1"/>
    <xf numFmtId="0" fontId="4" fillId="3" borderId="0" xfId="0" applyFont="1" applyFill="1" applyAlignment="1">
      <alignment textRotation="90" wrapText="1"/>
    </xf>
    <xf numFmtId="164" fontId="3" fillId="3" borderId="0" xfId="1" applyNumberFormat="1" applyFont="1" applyFill="1" applyBorder="1"/>
    <xf numFmtId="2" fontId="3" fillId="3" borderId="0" xfId="0" applyNumberFormat="1" applyFont="1" applyFill="1"/>
    <xf numFmtId="0" fontId="0" fillId="0" borderId="1" xfId="0" applyBorder="1" applyAlignment="1">
      <alignment wrapText="1"/>
    </xf>
    <xf numFmtId="0" fontId="7" fillId="2" borderId="1" xfId="0" applyFont="1" applyFill="1" applyBorder="1"/>
    <xf numFmtId="0" fontId="7" fillId="0" borderId="1" xfId="0" applyFont="1" applyBorder="1"/>
    <xf numFmtId="0" fontId="2" fillId="0" borderId="1" xfId="0" applyFont="1" applyBorder="1" applyAlignment="1">
      <alignment horizontal="center" wrapText="1"/>
    </xf>
    <xf numFmtId="10" fontId="8" fillId="0" borderId="1" xfId="1" applyNumberFormat="1" applyFont="1" applyFill="1" applyBorder="1" applyAlignment="1">
      <alignment horizontal="center"/>
    </xf>
    <xf numFmtId="10" fontId="8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2" fontId="8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textRotation="90" wrapText="1"/>
    </xf>
    <xf numFmtId="0" fontId="2" fillId="3" borderId="1" xfId="0" applyFont="1" applyFill="1" applyBorder="1" applyAlignment="1">
      <alignment horizontal="right" wrapText="1"/>
    </xf>
    <xf numFmtId="164" fontId="6" fillId="3" borderId="1" xfId="1" applyNumberFormat="1" applyFont="1" applyFill="1" applyBorder="1"/>
    <xf numFmtId="0" fontId="5" fillId="3" borderId="1" xfId="0" applyFont="1" applyFill="1" applyBorder="1"/>
    <xf numFmtId="0" fontId="4" fillId="3" borderId="0" xfId="0" applyFont="1" applyFill="1"/>
    <xf numFmtId="0" fontId="0" fillId="3" borderId="1" xfId="0" applyFill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0" fillId="0" borderId="10" xfId="0" applyBorder="1" applyAlignment="1">
      <alignment textRotation="90" wrapText="1"/>
    </xf>
    <xf numFmtId="0" fontId="4" fillId="0" borderId="10" xfId="0" applyFont="1" applyBorder="1" applyAlignment="1">
      <alignment horizontal="left" vertical="center" wrapText="1"/>
    </xf>
    <xf numFmtId="0" fontId="5" fillId="2" borderId="10" xfId="0" applyFont="1" applyFill="1" applyBorder="1"/>
    <xf numFmtId="0" fontId="5" fillId="0" borderId="10" xfId="0" applyFont="1" applyBorder="1"/>
    <xf numFmtId="0" fontId="3" fillId="3" borderId="11" xfId="0" applyFont="1" applyFill="1" applyBorder="1"/>
    <xf numFmtId="0" fontId="4" fillId="3" borderId="11" xfId="0" applyFont="1" applyFill="1" applyBorder="1" applyAlignment="1">
      <alignment horizontal="center" textRotation="90" wrapText="1"/>
    </xf>
    <xf numFmtId="0" fontId="4" fillId="4" borderId="11" xfId="0" applyFont="1" applyFill="1" applyBorder="1"/>
    <xf numFmtId="10" fontId="9" fillId="5" borderId="11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164" fontId="0" fillId="0" borderId="0" xfId="1" applyNumberFormat="1" applyFont="1"/>
    <xf numFmtId="4" fontId="0" fillId="0" borderId="0" xfId="0" applyNumberFormat="1"/>
    <xf numFmtId="164" fontId="0" fillId="0" borderId="0" xfId="1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1" fillId="0" borderId="1" xfId="0" applyFont="1" applyBorder="1" applyAlignment="1">
      <alignment textRotation="90" wrapText="1"/>
    </xf>
    <xf numFmtId="0" fontId="10" fillId="0" borderId="1" xfId="0" applyFont="1" applyBorder="1" applyAlignment="1">
      <alignment textRotation="90" wrapText="1"/>
    </xf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0" borderId="1" xfId="0" applyFont="1" applyBorder="1"/>
    <xf numFmtId="2" fontId="13" fillId="5" borderId="10" xfId="0" applyNumberFormat="1" applyFont="1" applyFill="1" applyBorder="1" applyAlignment="1">
      <alignment horizontal="center" vertical="center" wrapText="1"/>
    </xf>
    <xf numFmtId="2" fontId="13" fillId="5" borderId="10" xfId="0" applyNumberFormat="1" applyFont="1" applyFill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textRotation="90" wrapText="1"/>
    </xf>
    <xf numFmtId="4" fontId="6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0" fontId="12" fillId="6" borderId="1" xfId="0" applyNumberFormat="1" applyFont="1" applyFill="1" applyBorder="1" applyAlignment="1">
      <alignment horizontal="center"/>
    </xf>
    <xf numFmtId="10" fontId="13" fillId="6" borderId="1" xfId="0" applyNumberFormat="1" applyFont="1" applyFill="1" applyBorder="1" applyAlignment="1">
      <alignment horizontal="center"/>
    </xf>
    <xf numFmtId="4" fontId="13" fillId="6" borderId="1" xfId="0" applyNumberFormat="1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20" fontId="15" fillId="0" borderId="11" xfId="0" applyNumberFormat="1" applyFont="1" applyBorder="1" applyAlignment="1">
      <alignment horizontal="center" vertical="center"/>
    </xf>
    <xf numFmtId="10" fontId="12" fillId="6" borderId="4" xfId="0" applyNumberFormat="1" applyFont="1" applyFill="1" applyBorder="1" applyAlignment="1">
      <alignment horizontal="center"/>
    </xf>
    <xf numFmtId="10" fontId="12" fillId="6" borderId="6" xfId="0" applyNumberFormat="1" applyFont="1" applyFill="1" applyBorder="1" applyAlignment="1">
      <alignment horizontal="center"/>
    </xf>
    <xf numFmtId="0" fontId="12" fillId="0" borderId="2" xfId="0" applyFont="1" applyBorder="1"/>
    <xf numFmtId="10" fontId="13" fillId="6" borderId="4" xfId="0" applyNumberFormat="1" applyFont="1" applyFill="1" applyBorder="1" applyAlignment="1">
      <alignment horizontal="center"/>
    </xf>
    <xf numFmtId="10" fontId="13" fillId="6" borderId="6" xfId="0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 textRotation="90" wrapText="1"/>
    </xf>
    <xf numFmtId="0" fontId="0" fillId="3" borderId="8" xfId="0" applyFill="1" applyBorder="1" applyAlignment="1">
      <alignment horizontal="center" textRotation="90" wrapText="1"/>
    </xf>
    <xf numFmtId="0" fontId="0" fillId="3" borderId="2" xfId="0" applyFill="1" applyBorder="1" applyAlignment="1">
      <alignment horizontal="center" textRotation="90" wrapText="1"/>
    </xf>
    <xf numFmtId="0" fontId="0" fillId="3" borderId="3" xfId="0" applyFill="1" applyBorder="1" applyAlignment="1">
      <alignment horizontal="center" textRotation="90" wrapText="1"/>
    </xf>
    <xf numFmtId="0" fontId="0" fillId="3" borderId="4" xfId="0" applyFill="1" applyBorder="1" applyAlignment="1">
      <alignment horizontal="center" textRotation="90" wrapText="1"/>
    </xf>
    <xf numFmtId="0" fontId="0" fillId="3" borderId="5" xfId="0" applyFill="1" applyBorder="1" applyAlignment="1">
      <alignment horizontal="center" textRotation="90" wrapText="1"/>
    </xf>
  </cellXfs>
  <cellStyles count="2">
    <cellStyle name="Normal" xfId="0" builtinId="0"/>
    <cellStyle name="Percent" xfId="1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\ 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\ 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\ 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\ 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71D07A-C1E4-4B58-9DBC-D60C783DF161}" name="Table1" displayName="Table1" ref="A1:G33" totalsRowShown="0" dataDxfId="20" dataCellStyle="Percent">
  <autoFilter ref="A1:G33" xr:uid="{C971D07A-C1E4-4B58-9DBC-D60C783DF161}"/>
  <tableColumns count="7">
    <tableColumn id="1" xr3:uid="{08AC21CB-8166-45A3-8FA2-B5666289403A}" name="Changes from 2024"/>
    <tableColumn id="2" xr3:uid="{4627B014-5FD0-4055-831F-F7FA47C6E545}" name="RE total" dataDxfId="19" dataCellStyle="Percent"/>
    <tableColumn id="3" xr3:uid="{04863B64-ABA2-4F7C-9529-E7505D2C4752}" name="NU Total" dataDxfId="18" dataCellStyle="Percent"/>
    <tableColumn id="4" xr3:uid="{19F645AC-2654-4A26-B8B1-6D507226F2A2}" name="FO total" dataDxfId="17" dataCellStyle="Percent"/>
    <tableColumn id="5" xr3:uid="{3EA2B59B-F29C-4ACC-A070-977D5706E1B9}" name="Untracked %" dataDxfId="16" dataCellStyle="Percent"/>
    <tableColumn id="6" xr3:uid="{F85386E3-EEA2-4EDA-B0C1-B360E4E8D05A}" name="CO2 (gCO2/kWh)" dataDxfId="15"/>
    <tableColumn id="7" xr3:uid="{DB7F6BFA-3DFA-4D29-8002-19630800BE3B}" name="Rad waste (mg/kWh)" dataDxfId="1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8528-CADC-4737-88C2-E4565666DC00}">
  <dimension ref="A1:Q2"/>
  <sheetViews>
    <sheetView tabSelected="1" workbookViewId="0">
      <selection activeCell="B1" sqref="B1"/>
    </sheetView>
  </sheetViews>
  <sheetFormatPr defaultColWidth="8.73046875" defaultRowHeight="14.25" x14ac:dyDescent="0.45"/>
  <cols>
    <col min="1" max="1" width="11.46484375" style="4" bestFit="1" customWidth="1"/>
    <col min="2" max="2" width="8.73046875" style="4"/>
    <col min="3" max="3" width="9.73046875" style="4" customWidth="1"/>
    <col min="4" max="16384" width="8.73046875" style="4"/>
  </cols>
  <sheetData>
    <row r="1" spans="1:17" ht="68.75" customHeight="1" x14ac:dyDescent="0.45">
      <c r="A1" s="32"/>
      <c r="B1" s="33" t="s">
        <v>70</v>
      </c>
      <c r="C1" s="33" t="s">
        <v>50</v>
      </c>
      <c r="D1" s="33" t="s">
        <v>1</v>
      </c>
      <c r="E1" s="33" t="s">
        <v>51</v>
      </c>
      <c r="F1" s="33" t="s">
        <v>52</v>
      </c>
      <c r="G1" s="33" t="s">
        <v>53</v>
      </c>
      <c r="H1" s="33" t="s">
        <v>54</v>
      </c>
      <c r="I1" s="33" t="s">
        <v>55</v>
      </c>
      <c r="J1" s="33" t="s">
        <v>71</v>
      </c>
      <c r="K1" s="33" t="s">
        <v>56</v>
      </c>
      <c r="L1" s="33" t="s">
        <v>57</v>
      </c>
      <c r="M1" s="33" t="s">
        <v>58</v>
      </c>
      <c r="N1" s="33" t="s">
        <v>59</v>
      </c>
      <c r="O1" s="33" t="s">
        <v>60</v>
      </c>
      <c r="P1" s="33" t="s">
        <v>12</v>
      </c>
      <c r="Q1" s="33" t="s">
        <v>13</v>
      </c>
    </row>
    <row r="2" spans="1:17" x14ac:dyDescent="0.45">
      <c r="A2" s="34" t="s">
        <v>14</v>
      </c>
      <c r="B2" s="35">
        <v>0.13200000000000001</v>
      </c>
      <c r="C2" s="35">
        <v>4.0000000000000002E-4</v>
      </c>
      <c r="D2" s="35">
        <v>1.3299999999999999E-2</v>
      </c>
      <c r="E2" s="35">
        <v>7.0900000000000005E-2</v>
      </c>
      <c r="F2" s="35">
        <v>1E-4</v>
      </c>
      <c r="G2" s="35">
        <v>1.8700000000000001E-2</v>
      </c>
      <c r="H2" s="35">
        <v>2.87E-2</v>
      </c>
      <c r="I2" s="35">
        <v>0.19889999999999999</v>
      </c>
      <c r="J2" s="35">
        <v>0.66910000000000003</v>
      </c>
      <c r="K2" s="35">
        <v>4.24E-2</v>
      </c>
      <c r="L2" s="35">
        <v>0.31850000000000001</v>
      </c>
      <c r="M2" s="35">
        <v>3.0999999999999999E-3</v>
      </c>
      <c r="N2" s="35">
        <v>1.5599999999999999E-2</v>
      </c>
      <c r="O2" s="35">
        <v>0.28939999999999999</v>
      </c>
      <c r="P2" s="36">
        <v>468.44</v>
      </c>
      <c r="Q2" s="36">
        <v>0.61</v>
      </c>
    </row>
  </sheetData>
  <conditionalFormatting sqref="B1:Q1">
    <cfRule type="cellIs" dxfId="13" priority="2" operator="lessThan">
      <formula>0</formula>
    </cfRule>
  </conditionalFormatting>
  <pageMargins left="0.7" right="0.7" top="0.75" bottom="0.75" header="0.3" footer="0.3"/>
  <headerFooter>
    <oddFooter>&amp;C_x000D_&amp;1#&amp;"Aptos"&amp;10&amp;K000000 External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F7FB2-41D3-4E71-84F3-451668B738C4}">
  <dimension ref="A1:G35"/>
  <sheetViews>
    <sheetView zoomScale="40" zoomScaleNormal="40" workbookViewId="0">
      <selection activeCell="M25" sqref="M25"/>
    </sheetView>
  </sheetViews>
  <sheetFormatPr defaultRowHeight="14.25" x14ac:dyDescent="0.45"/>
  <cols>
    <col min="1" max="1" width="19" bestFit="1" customWidth="1"/>
    <col min="2" max="2" width="9.46484375" bestFit="1" customWidth="1"/>
    <col min="3" max="3" width="9.53125" customWidth="1"/>
    <col min="4" max="4" width="9.59765625" bestFit="1" customWidth="1"/>
    <col min="5" max="5" width="13.53125" bestFit="1" customWidth="1"/>
    <col min="6" max="6" width="17.06640625" bestFit="1" customWidth="1"/>
    <col min="7" max="7" width="20.33203125" bestFit="1" customWidth="1"/>
  </cols>
  <sheetData>
    <row r="1" spans="1:7" x14ac:dyDescent="0.45">
      <c r="A1" t="s">
        <v>94</v>
      </c>
      <c r="B1" t="s">
        <v>70</v>
      </c>
      <c r="C1" t="s">
        <v>79</v>
      </c>
      <c r="D1" t="s">
        <v>71</v>
      </c>
      <c r="E1" t="s">
        <v>15</v>
      </c>
      <c r="F1" t="s">
        <v>12</v>
      </c>
      <c r="G1" t="s">
        <v>13</v>
      </c>
    </row>
    <row r="2" spans="1:7" x14ac:dyDescent="0.45">
      <c r="A2" t="s">
        <v>38</v>
      </c>
      <c r="B2" s="39">
        <v>0.22380514921577571</v>
      </c>
      <c r="C2" s="39">
        <v>-3.100042136623174E-2</v>
      </c>
      <c r="D2" s="39">
        <v>-0.19280472784954383</v>
      </c>
      <c r="E2" s="39">
        <v>-4.8961715438766928E-2</v>
      </c>
      <c r="F2" s="40">
        <v>-135.44063704066281</v>
      </c>
      <c r="G2" s="40">
        <v>0.58389229348716465</v>
      </c>
    </row>
    <row r="3" spans="1:7" x14ac:dyDescent="0.45">
      <c r="A3" t="s">
        <v>29</v>
      </c>
      <c r="B3" s="39">
        <v>0.20672392221017438</v>
      </c>
      <c r="C3" s="39">
        <v>-4.4464268202039525E-2</v>
      </c>
      <c r="D3" s="39">
        <v>-0.16225965400813491</v>
      </c>
      <c r="E3" s="39">
        <v>-0.28195846931968171</v>
      </c>
      <c r="F3" s="40">
        <v>-139.97766695427191</v>
      </c>
      <c r="G3" s="40">
        <v>1.3627899677720907</v>
      </c>
    </row>
    <row r="4" spans="1:7" x14ac:dyDescent="0.45">
      <c r="A4" t="s">
        <v>44</v>
      </c>
      <c r="B4" s="39">
        <v>0.17746931258463469</v>
      </c>
      <c r="C4" s="39">
        <v>-8.4768998323938943E-2</v>
      </c>
      <c r="D4" s="39">
        <v>-9.2700314260695693E-2</v>
      </c>
      <c r="E4" s="39">
        <v>-0.20341411846841684</v>
      </c>
      <c r="F4" s="40">
        <v>-100.5593662265494</v>
      </c>
      <c r="G4" s="40">
        <v>0.91986464831345194</v>
      </c>
    </row>
    <row r="5" spans="1:7" x14ac:dyDescent="0.45">
      <c r="A5" t="s">
        <v>42</v>
      </c>
      <c r="B5" s="39">
        <v>0.14363429687898682</v>
      </c>
      <c r="C5" s="39">
        <v>-3.7902412944170738E-3</v>
      </c>
      <c r="D5" s="39">
        <v>-0.13984405558456969</v>
      </c>
      <c r="E5" s="39">
        <v>5.0778236591039527E-2</v>
      </c>
      <c r="F5" s="40">
        <v>-103.63492045771221</v>
      </c>
      <c r="G5" s="40">
        <v>0.6171378904825594</v>
      </c>
    </row>
    <row r="6" spans="1:7" x14ac:dyDescent="0.45">
      <c r="A6" t="s">
        <v>39</v>
      </c>
      <c r="B6" s="39">
        <v>9.7954642736317266E-2</v>
      </c>
      <c r="C6" s="39">
        <v>0.11172594098041745</v>
      </c>
      <c r="D6" s="39">
        <v>-0.2096805837167347</v>
      </c>
      <c r="E6" s="39">
        <v>-1.6326441699235916E-3</v>
      </c>
      <c r="F6" s="40">
        <v>-189.42662603448338</v>
      </c>
      <c r="G6" s="40">
        <v>-0.34381195039751689</v>
      </c>
    </row>
    <row r="7" spans="1:7" x14ac:dyDescent="0.45">
      <c r="A7" t="s">
        <v>43</v>
      </c>
      <c r="B7" s="39">
        <v>9.3948943914008459E-2</v>
      </c>
      <c r="C7" s="39">
        <v>-1.2362148273234758E-2</v>
      </c>
      <c r="D7" s="39">
        <v>-8.1586795640773424E-2</v>
      </c>
      <c r="E7" s="39">
        <v>-1.2737179495043383E-2</v>
      </c>
      <c r="F7" s="40">
        <v>-81.312068191385265</v>
      </c>
      <c r="G7" s="40">
        <v>8.9741135027230565E-2</v>
      </c>
    </row>
    <row r="8" spans="1:7" x14ac:dyDescent="0.45">
      <c r="A8" t="s">
        <v>31</v>
      </c>
      <c r="B8" s="39">
        <v>8.9524775151062108E-2</v>
      </c>
      <c r="C8" s="39">
        <v>6.8392135722260966E-3</v>
      </c>
      <c r="D8" s="39">
        <v>-9.6363988723288108E-2</v>
      </c>
      <c r="E8" s="39">
        <v>4.2804377572083219E-3</v>
      </c>
      <c r="F8" s="40">
        <v>-140.59573257600334</v>
      </c>
      <c r="G8" s="40">
        <v>0.36529042420837821</v>
      </c>
    </row>
    <row r="9" spans="1:7" x14ac:dyDescent="0.45">
      <c r="A9" t="s">
        <v>25</v>
      </c>
      <c r="B9" s="39">
        <v>7.8332708488443176E-2</v>
      </c>
      <c r="C9" s="39">
        <v>4.3745196442700723E-2</v>
      </c>
      <c r="D9" s="39">
        <v>-0.1220779049311439</v>
      </c>
      <c r="E9" s="39">
        <v>-3.8641570027269978E-2</v>
      </c>
      <c r="F9" s="40">
        <v>-144.43287942758502</v>
      </c>
      <c r="G9" s="40">
        <v>0.27084731163805509</v>
      </c>
    </row>
    <row r="10" spans="1:7" x14ac:dyDescent="0.45">
      <c r="A10" t="s">
        <v>19</v>
      </c>
      <c r="B10" s="39">
        <v>7.172572589380094E-2</v>
      </c>
      <c r="C10" s="39">
        <v>-4.7589867064376901E-2</v>
      </c>
      <c r="D10" s="39">
        <v>-2.4135858829423762E-2</v>
      </c>
      <c r="E10" s="39">
        <v>-1.2696651982191609E-2</v>
      </c>
      <c r="F10" s="40">
        <v>-7.6951203189427133</v>
      </c>
      <c r="G10" s="40">
        <v>1.8295890783874433</v>
      </c>
    </row>
    <row r="11" spans="1:7" x14ac:dyDescent="0.45">
      <c r="A11" t="s">
        <v>47</v>
      </c>
      <c r="B11" s="39">
        <v>7.1175028555885866E-2</v>
      </c>
      <c r="C11" s="39">
        <v>-0.23034744012443764</v>
      </c>
      <c r="D11" s="39">
        <v>0.15917241156855175</v>
      </c>
      <c r="E11" s="39">
        <v>2.0805781240374382E-2</v>
      </c>
      <c r="F11" s="40">
        <v>123.04283237563843</v>
      </c>
      <c r="G11" s="40">
        <v>1.4755648778566695</v>
      </c>
    </row>
    <row r="12" spans="1:7" x14ac:dyDescent="0.45">
      <c r="A12" t="s">
        <v>27</v>
      </c>
      <c r="B12" s="39">
        <v>6.484603383155231E-2</v>
      </c>
      <c r="C12" s="39">
        <v>-5.3961712104133586E-4</v>
      </c>
      <c r="D12" s="39">
        <v>-6.4306416710511072E-2</v>
      </c>
      <c r="E12" s="39">
        <v>4.4536926458527248E-2</v>
      </c>
      <c r="F12" s="40">
        <v>-52.983340775594513</v>
      </c>
      <c r="G12" s="40">
        <v>0.94780481128611804</v>
      </c>
    </row>
    <row r="13" spans="1:7" x14ac:dyDescent="0.45">
      <c r="A13" t="s">
        <v>21</v>
      </c>
      <c r="B13" s="39">
        <v>6.3272179490413E-2</v>
      </c>
      <c r="C13" s="39">
        <v>0</v>
      </c>
      <c r="D13" s="39">
        <v>-6.3272179490412972E-2</v>
      </c>
      <c r="E13" s="39">
        <v>-1.6903466323984428E-2</v>
      </c>
      <c r="F13" s="40">
        <v>-109.45198641985905</v>
      </c>
      <c r="G13" s="40">
        <v>0</v>
      </c>
    </row>
    <row r="14" spans="1:7" x14ac:dyDescent="0.45">
      <c r="A14" t="s">
        <v>32</v>
      </c>
      <c r="B14" s="39">
        <v>6.1219424571919673E-2</v>
      </c>
      <c r="C14" s="39">
        <v>-0.28531359339977291</v>
      </c>
      <c r="D14" s="39">
        <v>0.22409416882785316</v>
      </c>
      <c r="E14" s="39">
        <v>-1.9822126992143141E-2</v>
      </c>
      <c r="F14" s="40">
        <v>134.9433032785376</v>
      </c>
      <c r="G14" s="40">
        <v>2.5840464748552905</v>
      </c>
    </row>
    <row r="15" spans="1:7" x14ac:dyDescent="0.45">
      <c r="A15" t="s">
        <v>48</v>
      </c>
      <c r="B15" s="39">
        <v>5.7315047369387168E-2</v>
      </c>
      <c r="C15" s="39">
        <v>-0.21918548647792535</v>
      </c>
      <c r="D15" s="39">
        <v>0.16187043910853838</v>
      </c>
      <c r="E15" s="39">
        <v>8.4514819322971557E-2</v>
      </c>
      <c r="F15" s="40">
        <v>205.01272318221748</v>
      </c>
      <c r="G15" s="40">
        <v>1.6614060020460428</v>
      </c>
    </row>
    <row r="16" spans="1:7" x14ac:dyDescent="0.45">
      <c r="A16" t="s">
        <v>34</v>
      </c>
      <c r="B16" s="39">
        <v>5.6792758733466467E-2</v>
      </c>
      <c r="C16" s="39">
        <v>9.4074841634886053E-3</v>
      </c>
      <c r="D16" s="39">
        <v>-6.6200242896955031E-2</v>
      </c>
      <c r="E16" s="39">
        <v>-1.7787092595152321E-2</v>
      </c>
      <c r="F16" s="40">
        <v>-52.888235752616083</v>
      </c>
      <c r="G16" s="40">
        <v>0.55106646461407149</v>
      </c>
    </row>
    <row r="17" spans="1:7" x14ac:dyDescent="0.45">
      <c r="A17" t="s">
        <v>33</v>
      </c>
      <c r="B17" s="39">
        <v>3.509716782266592E-2</v>
      </c>
      <c r="C17" s="39">
        <v>0</v>
      </c>
      <c r="D17" s="39">
        <v>-3.5097167822666031E-2</v>
      </c>
      <c r="E17" s="39">
        <v>-6.6083656218742653E-3</v>
      </c>
      <c r="F17" s="40">
        <v>3.1314233666310543</v>
      </c>
      <c r="G17" s="40">
        <v>0</v>
      </c>
    </row>
    <row r="18" spans="1:7" x14ac:dyDescent="0.45">
      <c r="A18" t="s">
        <v>18</v>
      </c>
      <c r="B18" s="39">
        <v>3.0351530865928317E-2</v>
      </c>
      <c r="C18" s="39">
        <v>-0.10133256786164596</v>
      </c>
      <c r="D18" s="39">
        <v>7.0981036995717728E-2</v>
      </c>
      <c r="E18" s="39">
        <v>-1.6130706630340441E-2</v>
      </c>
      <c r="F18" s="40">
        <v>39.285263787815126</v>
      </c>
      <c r="G18" s="40">
        <v>1.731004715656508</v>
      </c>
    </row>
    <row r="19" spans="1:7" x14ac:dyDescent="0.45">
      <c r="A19" t="s">
        <v>28</v>
      </c>
      <c r="B19" s="39">
        <v>2.6140874550190998E-2</v>
      </c>
      <c r="C19" s="39">
        <v>-2.0429931519424627E-2</v>
      </c>
      <c r="D19" s="39">
        <v>-5.7109430307666423E-3</v>
      </c>
      <c r="E19" s="39">
        <v>-8.229033845828404E-3</v>
      </c>
      <c r="F19" s="40">
        <v>-6.407666286872221</v>
      </c>
      <c r="G19" s="40">
        <v>2.4277037878504921</v>
      </c>
    </row>
    <row r="20" spans="1:7" x14ac:dyDescent="0.45">
      <c r="A20" t="s">
        <v>22</v>
      </c>
      <c r="B20" s="39">
        <v>1.8201929858606913E-2</v>
      </c>
      <c r="C20" s="39">
        <v>-2.5322477043938696E-2</v>
      </c>
      <c r="D20" s="39">
        <v>7.1205471853318381E-3</v>
      </c>
      <c r="E20" s="39">
        <v>-1.0969459103976842E-2</v>
      </c>
      <c r="F20" s="40">
        <v>5.7390356395270601</v>
      </c>
      <c r="G20" s="40">
        <v>1.4218117879762988</v>
      </c>
    </row>
    <row r="21" spans="1:7" x14ac:dyDescent="0.45">
      <c r="A21" t="s">
        <v>23</v>
      </c>
      <c r="B21" s="39">
        <v>1.6037492072743173E-2</v>
      </c>
      <c r="C21" s="39">
        <v>0</v>
      </c>
      <c r="D21" s="39">
        <v>-1.6037492072743187E-2</v>
      </c>
      <c r="E21" s="39">
        <v>-2.867051473689514E-2</v>
      </c>
      <c r="F21" s="40">
        <v>-23.089648642664997</v>
      </c>
      <c r="G21" s="40">
        <v>0</v>
      </c>
    </row>
    <row r="22" spans="1:7" x14ac:dyDescent="0.45">
      <c r="A22" t="s">
        <v>36</v>
      </c>
      <c r="B22" s="39">
        <v>1.4089162979254222E-2</v>
      </c>
      <c r="C22" s="39">
        <v>-5.4518466429876955E-2</v>
      </c>
      <c r="D22" s="39">
        <v>4.0429303450622678E-2</v>
      </c>
      <c r="E22" s="39">
        <v>-3.8023660050931996E-2</v>
      </c>
      <c r="F22" s="40">
        <v>-17.475546493316074</v>
      </c>
      <c r="G22" s="40">
        <v>0.55821427285670888</v>
      </c>
    </row>
    <row r="23" spans="1:7" x14ac:dyDescent="0.45">
      <c r="A23" t="s">
        <v>49</v>
      </c>
      <c r="B23" s="39">
        <v>1.2561753900285313E-2</v>
      </c>
      <c r="C23" s="39">
        <v>-5.7131776104458631E-2</v>
      </c>
      <c r="D23" s="39">
        <v>4.4570022204173165E-2</v>
      </c>
      <c r="E23" s="39">
        <v>-8.0458475856981182E-2</v>
      </c>
      <c r="F23" s="40">
        <v>16.265185091635601</v>
      </c>
      <c r="G23" s="40">
        <v>1.6325748938593265</v>
      </c>
    </row>
    <row r="24" spans="1:7" x14ac:dyDescent="0.45">
      <c r="A24" t="s">
        <v>17</v>
      </c>
      <c r="B24" s="39">
        <v>1.2549894284181906E-2</v>
      </c>
      <c r="C24" s="39">
        <v>0</v>
      </c>
      <c r="D24" s="39">
        <v>-1.2549894284181962E-2</v>
      </c>
      <c r="E24" s="39">
        <v>-9.1728749629738093E-4</v>
      </c>
      <c r="F24" s="40">
        <v>-16.057030261298678</v>
      </c>
      <c r="G24" s="40">
        <v>0</v>
      </c>
    </row>
    <row r="25" spans="1:7" x14ac:dyDescent="0.45">
      <c r="A25" t="s">
        <v>26</v>
      </c>
      <c r="B25" s="39">
        <v>9.6451065381345721E-3</v>
      </c>
      <c r="C25" s="39">
        <v>8.7027511166388183E-3</v>
      </c>
      <c r="D25" s="39">
        <v>-1.8347857654773425E-2</v>
      </c>
      <c r="E25" s="39">
        <v>-7.2616752258607864E-2</v>
      </c>
      <c r="F25" s="40">
        <v>-53.856722651685175</v>
      </c>
      <c r="G25" s="40">
        <v>1.0571911674895895</v>
      </c>
    </row>
    <row r="26" spans="1:7" x14ac:dyDescent="0.45">
      <c r="A26" t="s">
        <v>35</v>
      </c>
      <c r="B26" s="39">
        <v>8.2065698317174141E-3</v>
      </c>
      <c r="C26" s="39">
        <v>2.2848123697846265E-2</v>
      </c>
      <c r="D26" s="39">
        <v>-3.1054693529563582E-2</v>
      </c>
      <c r="E26" s="39">
        <v>1.2831577745931466E-2</v>
      </c>
      <c r="F26" s="40">
        <v>-13.349804112213917</v>
      </c>
      <c r="G26" s="40">
        <v>7.9815815932222395E-2</v>
      </c>
    </row>
    <row r="27" spans="1:7" x14ac:dyDescent="0.45">
      <c r="A27" t="s">
        <v>45</v>
      </c>
      <c r="B27" s="39">
        <v>-2.8630954369655071E-2</v>
      </c>
      <c r="C27" s="39">
        <v>1.9366086838522506E-2</v>
      </c>
      <c r="D27" s="39">
        <v>9.2648675311327033E-3</v>
      </c>
      <c r="E27" s="39">
        <v>-7.6757681502774844E-3</v>
      </c>
      <c r="F27" s="40">
        <v>11.922798787195603</v>
      </c>
      <c r="G27" s="40">
        <v>3.68044307827072</v>
      </c>
    </row>
    <row r="28" spans="1:7" x14ac:dyDescent="0.45">
      <c r="A28" t="s">
        <v>30</v>
      </c>
      <c r="B28" s="39">
        <v>-4.1263244867961457E-2</v>
      </c>
      <c r="C28" s="39">
        <v>9.9044178829288589E-3</v>
      </c>
      <c r="D28" s="39">
        <v>3.1358826985032673E-2</v>
      </c>
      <c r="E28" s="39">
        <v>-1.2840980381886302E-3</v>
      </c>
      <c r="F28" s="40">
        <v>0.29809027482224337</v>
      </c>
      <c r="G28" s="40">
        <v>-3.0478662341082145E-2</v>
      </c>
    </row>
    <row r="29" spans="1:7" x14ac:dyDescent="0.45">
      <c r="A29" t="s">
        <v>24</v>
      </c>
      <c r="B29" s="39">
        <v>-6.5246263602339954E-2</v>
      </c>
      <c r="C29" s="39">
        <v>3.9950140825138036E-2</v>
      </c>
      <c r="D29" s="39">
        <v>2.5296122777201946E-2</v>
      </c>
      <c r="E29" s="39">
        <v>-6.2649413191155912E-2</v>
      </c>
      <c r="F29" s="40">
        <v>27.185167457409648</v>
      </c>
      <c r="G29" s="40">
        <v>0.26555264329892886</v>
      </c>
    </row>
    <row r="30" spans="1:7" x14ac:dyDescent="0.45">
      <c r="A30" t="s">
        <v>40</v>
      </c>
      <c r="B30" s="39">
        <v>-6.5803554578791418E-2</v>
      </c>
      <c r="C30" s="39">
        <v>3.0245794266348727E-2</v>
      </c>
      <c r="D30" s="39">
        <v>3.5557760312442399E-2</v>
      </c>
      <c r="E30" s="39">
        <v>3.3716493596201214E-2</v>
      </c>
      <c r="F30" s="40">
        <v>29.29661177219748</v>
      </c>
      <c r="G30" s="40">
        <v>7.7779224178881834E-2</v>
      </c>
    </row>
    <row r="31" spans="1:7" x14ac:dyDescent="0.45">
      <c r="A31" t="s">
        <v>46</v>
      </c>
      <c r="B31" s="39">
        <v>-0.11607383240654331</v>
      </c>
      <c r="C31" s="39">
        <v>1.26848012916006E-2</v>
      </c>
      <c r="D31" s="39">
        <v>0.10338903111494302</v>
      </c>
      <c r="E31" s="39">
        <v>-7.4368738889828978E-2</v>
      </c>
      <c r="F31" s="40">
        <v>105.37348672828034</v>
      </c>
      <c r="G31" s="40">
        <v>-3.9034679271437438E-2</v>
      </c>
    </row>
    <row r="32" spans="1:7" x14ac:dyDescent="0.45">
      <c r="A32" t="s">
        <v>37</v>
      </c>
      <c r="B32" s="39">
        <v>-0.40295249074294714</v>
      </c>
      <c r="C32" s="39">
        <v>0.1193907584615289</v>
      </c>
      <c r="D32" s="39">
        <v>0.28356173228141812</v>
      </c>
      <c r="E32" s="39">
        <v>8.3309930729266568E-2</v>
      </c>
      <c r="F32" s="40">
        <v>209.28557005842632</v>
      </c>
      <c r="G32" s="40">
        <v>-0.20426550733512139</v>
      </c>
    </row>
    <row r="33" spans="2:7" x14ac:dyDescent="0.45">
      <c r="B33" s="39"/>
      <c r="C33" s="39"/>
      <c r="D33" s="39"/>
      <c r="E33" s="39"/>
      <c r="F33" s="40"/>
      <c r="G33" s="40"/>
    </row>
    <row r="34" spans="2:7" x14ac:dyDescent="0.45">
      <c r="B34" s="38"/>
      <c r="C34" s="38"/>
      <c r="D34" s="38"/>
      <c r="E34" s="38"/>
      <c r="F34" s="38"/>
      <c r="G34" s="38"/>
    </row>
    <row r="35" spans="2:7" x14ac:dyDescent="0.45">
      <c r="B35" s="37"/>
      <c r="C35" s="37"/>
      <c r="D35" s="37"/>
      <c r="E35" s="37"/>
      <c r="F35" s="38"/>
      <c r="G35" s="38"/>
    </row>
  </sheetData>
  <pageMargins left="0.7" right="0.7" top="0.75" bottom="0.75" header="0.3" footer="0.3"/>
  <pageSetup orientation="portrait" r:id="rId1"/>
  <headerFooter>
    <oddFooter>&amp;C_x000D_&amp;1#&amp;"Aptos"&amp;10&amp;K000000 External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8566C-023B-447D-B85A-FD83DA328958}">
  <dimension ref="A1:W35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0" sqref="F10"/>
    </sheetView>
  </sheetViews>
  <sheetFormatPr defaultColWidth="8.73046875" defaultRowHeight="14.25" x14ac:dyDescent="0.45"/>
  <cols>
    <col min="1" max="2" width="8.73046875" style="4"/>
    <col min="3" max="3" width="9.53125" style="4" customWidth="1"/>
    <col min="4" max="16384" width="8.73046875" style="4"/>
  </cols>
  <sheetData>
    <row r="1" spans="1:23" ht="69" customHeight="1" x14ac:dyDescent="0.45">
      <c r="A1" s="44"/>
      <c r="B1" s="45" t="s">
        <v>81</v>
      </c>
      <c r="C1" s="45" t="s">
        <v>0</v>
      </c>
      <c r="D1" s="45" t="s">
        <v>1</v>
      </c>
      <c r="E1" s="45" t="s">
        <v>2</v>
      </c>
      <c r="F1" s="45" t="s">
        <v>3</v>
      </c>
      <c r="G1" s="45" t="s">
        <v>4</v>
      </c>
      <c r="H1" s="45" t="s">
        <v>5</v>
      </c>
      <c r="I1" s="45" t="s">
        <v>6</v>
      </c>
      <c r="J1" s="45" t="s">
        <v>82</v>
      </c>
      <c r="K1" s="45" t="s">
        <v>7</v>
      </c>
      <c r="L1" s="45" t="s">
        <v>8</v>
      </c>
      <c r="M1" s="45" t="s">
        <v>9</v>
      </c>
      <c r="N1" s="45" t="s">
        <v>10</v>
      </c>
      <c r="O1" s="45" t="s">
        <v>11</v>
      </c>
      <c r="P1" s="45" t="s">
        <v>15</v>
      </c>
      <c r="Q1" s="45" t="s">
        <v>12</v>
      </c>
      <c r="R1" s="45" t="s">
        <v>13</v>
      </c>
      <c r="S1" s="5"/>
      <c r="T1" s="6"/>
      <c r="U1" s="6"/>
      <c r="V1" s="6"/>
      <c r="W1" s="5"/>
    </row>
    <row r="2" spans="1:23" x14ac:dyDescent="0.45">
      <c r="A2" s="46" t="s">
        <v>16</v>
      </c>
      <c r="B2" s="47" t="s">
        <v>80</v>
      </c>
      <c r="C2" s="48" t="s">
        <v>80</v>
      </c>
      <c r="D2" s="48" t="s">
        <v>80</v>
      </c>
      <c r="E2" s="48" t="s">
        <v>80</v>
      </c>
      <c r="F2" s="48" t="s">
        <v>80</v>
      </c>
      <c r="G2" s="48" t="s">
        <v>80</v>
      </c>
      <c r="H2" s="48" t="s">
        <v>80</v>
      </c>
      <c r="I2" s="47" t="s">
        <v>80</v>
      </c>
      <c r="J2" s="47" t="s">
        <v>80</v>
      </c>
      <c r="K2" s="48" t="s">
        <v>80</v>
      </c>
      <c r="L2" s="48" t="s">
        <v>80</v>
      </c>
      <c r="M2" s="48" t="s">
        <v>80</v>
      </c>
      <c r="N2" s="48" t="s">
        <v>80</v>
      </c>
      <c r="O2" s="48" t="s">
        <v>80</v>
      </c>
      <c r="P2" s="47" t="s">
        <v>80</v>
      </c>
      <c r="Q2" s="48" t="s">
        <v>80</v>
      </c>
      <c r="R2" s="48" t="s">
        <v>80</v>
      </c>
      <c r="S2" s="5"/>
      <c r="T2" s="7"/>
      <c r="U2" s="7"/>
      <c r="V2" s="7"/>
      <c r="W2" s="8"/>
    </row>
    <row r="3" spans="1:23" x14ac:dyDescent="0.45">
      <c r="A3" s="49" t="s">
        <v>17</v>
      </c>
      <c r="B3" s="59">
        <v>0.4052</v>
      </c>
      <c r="C3" s="60">
        <v>0</v>
      </c>
      <c r="D3" s="60">
        <v>0</v>
      </c>
      <c r="E3" s="60">
        <v>3.5400000000000001E-2</v>
      </c>
      <c r="F3" s="60">
        <v>0</v>
      </c>
      <c r="G3" s="60">
        <v>4.8500000000000001E-2</v>
      </c>
      <c r="H3" s="60">
        <v>0.32129999999999997</v>
      </c>
      <c r="I3" s="59">
        <v>0</v>
      </c>
      <c r="J3" s="59">
        <v>0.5948</v>
      </c>
      <c r="K3" s="60">
        <v>0</v>
      </c>
      <c r="L3" s="60">
        <v>0.5948</v>
      </c>
      <c r="M3" s="60">
        <v>0</v>
      </c>
      <c r="N3" s="60">
        <v>0</v>
      </c>
      <c r="O3" s="60">
        <v>0</v>
      </c>
      <c r="P3" s="59">
        <v>0.99909999999999999</v>
      </c>
      <c r="Q3" s="61">
        <v>760.97</v>
      </c>
      <c r="R3" s="61">
        <v>0</v>
      </c>
      <c r="S3" s="5"/>
      <c r="T3" s="7"/>
      <c r="U3" s="7"/>
      <c r="V3" s="7"/>
      <c r="W3" s="8"/>
    </row>
    <row r="4" spans="1:23" x14ac:dyDescent="0.45">
      <c r="A4" s="46" t="s">
        <v>18</v>
      </c>
      <c r="B4" s="62">
        <v>0.21099999999999999</v>
      </c>
      <c r="C4" s="63">
        <v>0</v>
      </c>
      <c r="D4" s="63">
        <v>1.95E-2</v>
      </c>
      <c r="E4" s="63">
        <v>0.1855</v>
      </c>
      <c r="F4" s="63">
        <v>0</v>
      </c>
      <c r="G4" s="63">
        <v>6.9999999999999999E-4</v>
      </c>
      <c r="H4" s="63">
        <v>5.3E-3</v>
      </c>
      <c r="I4" s="62">
        <v>0.4395</v>
      </c>
      <c r="J4" s="62">
        <v>0.34949999999999998</v>
      </c>
      <c r="K4" s="63">
        <v>1.7100000000000001E-2</v>
      </c>
      <c r="L4" s="63">
        <v>5.5399999999999998E-2</v>
      </c>
      <c r="M4" s="63">
        <v>1E-4</v>
      </c>
      <c r="N4" s="63">
        <v>6.9999999999999999E-4</v>
      </c>
      <c r="O4" s="63">
        <v>0.2762</v>
      </c>
      <c r="P4" s="62">
        <v>0.66739999999999999</v>
      </c>
      <c r="Q4" s="48">
        <v>171.01</v>
      </c>
      <c r="R4" s="48">
        <v>1.19</v>
      </c>
      <c r="S4" s="5"/>
      <c r="T4" s="7"/>
      <c r="U4" s="7"/>
      <c r="V4" s="7"/>
      <c r="W4" s="8"/>
    </row>
    <row r="5" spans="1:23" x14ac:dyDescent="0.45">
      <c r="A5" s="49" t="s">
        <v>19</v>
      </c>
      <c r="B5" s="59">
        <v>0.2114</v>
      </c>
      <c r="C5" s="60">
        <v>0</v>
      </c>
      <c r="D5" s="60">
        <v>5.7999999999999996E-3</v>
      </c>
      <c r="E5" s="60">
        <v>0.1229</v>
      </c>
      <c r="F5" s="60">
        <v>1E-3</v>
      </c>
      <c r="G5" s="60">
        <v>2.7699999999999999E-2</v>
      </c>
      <c r="H5" s="60">
        <v>5.3999999999999999E-2</v>
      </c>
      <c r="I5" s="59">
        <v>0.43120000000000003</v>
      </c>
      <c r="J5" s="59">
        <v>0.3574</v>
      </c>
      <c r="K5" s="60">
        <v>2.3E-2</v>
      </c>
      <c r="L5" s="60">
        <v>1.2999999999999999E-2</v>
      </c>
      <c r="M5" s="60">
        <v>0.26619999999999999</v>
      </c>
      <c r="N5" s="60">
        <v>0</v>
      </c>
      <c r="O5" s="60">
        <v>5.5199999999999999E-2</v>
      </c>
      <c r="P5" s="59">
        <v>0.95169999999999999</v>
      </c>
      <c r="Q5" s="61">
        <v>371.81</v>
      </c>
      <c r="R5" s="61">
        <v>1.51</v>
      </c>
      <c r="S5" s="5"/>
      <c r="T5" s="7"/>
      <c r="U5" s="7"/>
      <c r="V5" s="7"/>
      <c r="W5" s="8"/>
    </row>
    <row r="6" spans="1:23" x14ac:dyDescent="0.45">
      <c r="A6" s="46" t="s">
        <v>20</v>
      </c>
      <c r="B6" s="47" t="s">
        <v>80</v>
      </c>
      <c r="C6" s="48" t="s">
        <v>80</v>
      </c>
      <c r="D6" s="48" t="s">
        <v>80</v>
      </c>
      <c r="E6" s="48" t="s">
        <v>80</v>
      </c>
      <c r="F6" s="48" t="s">
        <v>80</v>
      </c>
      <c r="G6" s="48" t="s">
        <v>80</v>
      </c>
      <c r="H6" s="48" t="s">
        <v>80</v>
      </c>
      <c r="I6" s="47" t="s">
        <v>80</v>
      </c>
      <c r="J6" s="47" t="s">
        <v>80</v>
      </c>
      <c r="K6" s="48" t="s">
        <v>80</v>
      </c>
      <c r="L6" s="48" t="s">
        <v>80</v>
      </c>
      <c r="M6" s="48" t="s">
        <v>80</v>
      </c>
      <c r="N6" s="48" t="s">
        <v>80</v>
      </c>
      <c r="O6" s="48" t="s">
        <v>80</v>
      </c>
      <c r="P6" s="47" t="s">
        <v>80</v>
      </c>
      <c r="Q6" s="48" t="s">
        <v>80</v>
      </c>
      <c r="R6" s="48" t="s">
        <v>80</v>
      </c>
      <c r="S6" s="5"/>
      <c r="T6" s="7"/>
      <c r="U6" s="7"/>
      <c r="V6" s="7"/>
      <c r="W6" s="8"/>
    </row>
    <row r="7" spans="1:23" x14ac:dyDescent="0.45">
      <c r="A7" s="49" t="s">
        <v>21</v>
      </c>
      <c r="B7" s="59">
        <v>0.23230000000000001</v>
      </c>
      <c r="C7" s="60">
        <v>0</v>
      </c>
      <c r="D7" s="60">
        <v>4.5999999999999999E-3</v>
      </c>
      <c r="E7" s="60">
        <v>0.189</v>
      </c>
      <c r="F7" s="60">
        <v>0</v>
      </c>
      <c r="G7" s="60">
        <v>3.8699999999999998E-2</v>
      </c>
      <c r="H7" s="60">
        <v>0</v>
      </c>
      <c r="I7" s="59">
        <v>0</v>
      </c>
      <c r="J7" s="59">
        <v>0.76770000000000005</v>
      </c>
      <c r="K7" s="60">
        <v>0</v>
      </c>
      <c r="L7" s="60">
        <v>0</v>
      </c>
      <c r="M7" s="60">
        <v>0</v>
      </c>
      <c r="N7" s="60">
        <v>0.76770000000000005</v>
      </c>
      <c r="O7" s="60">
        <v>0</v>
      </c>
      <c r="P7" s="59">
        <v>0.93959999999999999</v>
      </c>
      <c r="Q7" s="61">
        <v>503.63</v>
      </c>
      <c r="R7" s="61">
        <v>0</v>
      </c>
      <c r="S7" s="5"/>
      <c r="T7" s="7"/>
      <c r="U7" s="7"/>
      <c r="V7" s="7"/>
      <c r="W7" s="8"/>
    </row>
    <row r="8" spans="1:23" x14ac:dyDescent="0.45">
      <c r="A8" s="46" t="s">
        <v>22</v>
      </c>
      <c r="B8" s="62">
        <v>0.18690000000000001</v>
      </c>
      <c r="C8" s="63">
        <v>0</v>
      </c>
      <c r="D8" s="63">
        <v>8.8599999999999998E-2</v>
      </c>
      <c r="E8" s="63">
        <v>6.9400000000000003E-2</v>
      </c>
      <c r="F8" s="63">
        <v>0</v>
      </c>
      <c r="G8" s="63">
        <v>1.03E-2</v>
      </c>
      <c r="H8" s="63">
        <v>1.8499999999999999E-2</v>
      </c>
      <c r="I8" s="62">
        <v>0.35560000000000003</v>
      </c>
      <c r="J8" s="62">
        <v>0.45760000000000001</v>
      </c>
      <c r="K8" s="63">
        <v>1.9E-3</v>
      </c>
      <c r="L8" s="63">
        <v>0.39789999999999998</v>
      </c>
      <c r="M8" s="63">
        <v>0</v>
      </c>
      <c r="N8" s="63">
        <v>1E-3</v>
      </c>
      <c r="O8" s="63">
        <v>5.67E-2</v>
      </c>
      <c r="P8" s="62">
        <v>0.87019999999999997</v>
      </c>
      <c r="Q8" s="48">
        <v>589.80999999999995</v>
      </c>
      <c r="R8" s="48">
        <v>1.24</v>
      </c>
      <c r="S8" s="5"/>
      <c r="T8" s="7"/>
      <c r="U8" s="7"/>
      <c r="V8" s="7"/>
      <c r="W8" s="8"/>
    </row>
    <row r="9" spans="1:23" x14ac:dyDescent="0.45">
      <c r="A9" s="49" t="s">
        <v>23</v>
      </c>
      <c r="B9" s="59">
        <v>1.6E-2</v>
      </c>
      <c r="C9" s="60">
        <v>6.9999999999999999E-4</v>
      </c>
      <c r="D9" s="60">
        <v>1.1999999999999999E-3</v>
      </c>
      <c r="E9" s="60">
        <v>1.9E-3</v>
      </c>
      <c r="F9" s="60">
        <v>0</v>
      </c>
      <c r="G9" s="60">
        <v>4.5999999999999999E-3</v>
      </c>
      <c r="H9" s="60">
        <v>7.7000000000000002E-3</v>
      </c>
      <c r="I9" s="59">
        <v>0</v>
      </c>
      <c r="J9" s="59">
        <v>0.98399999999999999</v>
      </c>
      <c r="K9" s="60">
        <v>7.2599999999999998E-2</v>
      </c>
      <c r="L9" s="60">
        <v>0.49919999999999998</v>
      </c>
      <c r="M9" s="60">
        <v>0</v>
      </c>
      <c r="N9" s="60">
        <v>2.0299999999999999E-2</v>
      </c>
      <c r="O9" s="60">
        <v>0.39190000000000003</v>
      </c>
      <c r="P9" s="59">
        <v>0.03</v>
      </c>
      <c r="Q9" s="61">
        <v>701.47</v>
      </c>
      <c r="R9" s="61">
        <v>0</v>
      </c>
      <c r="S9" s="5"/>
      <c r="T9" s="7"/>
      <c r="U9" s="7"/>
      <c r="V9" s="7"/>
      <c r="W9" s="8"/>
    </row>
    <row r="10" spans="1:23" x14ac:dyDescent="0.45">
      <c r="A10" s="46" t="s">
        <v>24</v>
      </c>
      <c r="B10" s="62">
        <v>0.1792</v>
      </c>
      <c r="C10" s="63">
        <v>2.9999999999999997E-4</v>
      </c>
      <c r="D10" s="63">
        <v>1.0800000000000001E-2</v>
      </c>
      <c r="E10" s="63">
        <v>0.1079</v>
      </c>
      <c r="F10" s="63">
        <v>0</v>
      </c>
      <c r="G10" s="63">
        <v>1.5299999999999999E-2</v>
      </c>
      <c r="H10" s="63">
        <v>4.4900000000000002E-2</v>
      </c>
      <c r="I10" s="62">
        <v>0.16220000000000001</v>
      </c>
      <c r="J10" s="62">
        <v>0.65859999999999996</v>
      </c>
      <c r="K10" s="63">
        <v>6.9099999999999995E-2</v>
      </c>
      <c r="L10" s="63">
        <v>0.29349999999999998</v>
      </c>
      <c r="M10" s="63">
        <v>2.5999999999999999E-3</v>
      </c>
      <c r="N10" s="63">
        <v>1.6E-2</v>
      </c>
      <c r="O10" s="63">
        <v>0.27729999999999999</v>
      </c>
      <c r="P10" s="62">
        <v>0.51439999999999997</v>
      </c>
      <c r="Q10" s="48">
        <v>448.9</v>
      </c>
      <c r="R10" s="48">
        <v>0.5</v>
      </c>
      <c r="S10" s="5"/>
      <c r="T10" s="7"/>
      <c r="U10" s="7"/>
      <c r="V10" s="7"/>
      <c r="W10" s="8"/>
    </row>
    <row r="11" spans="1:23" x14ac:dyDescent="0.45">
      <c r="A11" s="49" t="s">
        <v>25</v>
      </c>
      <c r="B11" s="59">
        <v>0.19389999999999999</v>
      </c>
      <c r="C11" s="60">
        <v>2.9999999999999997E-4</v>
      </c>
      <c r="D11" s="60">
        <v>1.8200000000000001E-2</v>
      </c>
      <c r="E11" s="60">
        <v>0.12330000000000001</v>
      </c>
      <c r="F11" s="60">
        <v>0</v>
      </c>
      <c r="G11" s="60">
        <v>2.58E-2</v>
      </c>
      <c r="H11" s="60">
        <v>2.6200000000000001E-2</v>
      </c>
      <c r="I11" s="59">
        <v>0.17130000000000001</v>
      </c>
      <c r="J11" s="59">
        <v>0.63480000000000003</v>
      </c>
      <c r="K11" s="60">
        <v>9.74E-2</v>
      </c>
      <c r="L11" s="60">
        <v>0.2732</v>
      </c>
      <c r="M11" s="60">
        <v>2.7000000000000001E-3</v>
      </c>
      <c r="N11" s="60">
        <v>1.34E-2</v>
      </c>
      <c r="O11" s="60">
        <v>0.2482</v>
      </c>
      <c r="P11" s="59">
        <v>0.76349999999999996</v>
      </c>
      <c r="Q11" s="61">
        <v>467.35</v>
      </c>
      <c r="R11" s="61">
        <v>0.53</v>
      </c>
      <c r="S11" s="5"/>
      <c r="T11" s="7"/>
      <c r="U11" s="7"/>
      <c r="V11" s="7"/>
      <c r="W11" s="8"/>
    </row>
    <row r="12" spans="1:23" x14ac:dyDescent="0.45">
      <c r="A12" s="46" t="s">
        <v>26</v>
      </c>
      <c r="B12" s="62">
        <v>5.4100000000000002E-2</v>
      </c>
      <c r="C12" s="63">
        <v>0</v>
      </c>
      <c r="D12" s="63">
        <v>6.9999999999999999E-4</v>
      </c>
      <c r="E12" s="63">
        <v>3.6700000000000003E-2</v>
      </c>
      <c r="F12" s="63">
        <v>0</v>
      </c>
      <c r="G12" s="63">
        <v>1.5100000000000001E-2</v>
      </c>
      <c r="H12" s="63">
        <v>1.6000000000000001E-3</v>
      </c>
      <c r="I12" s="62">
        <v>0.39679999999999999</v>
      </c>
      <c r="J12" s="62">
        <v>0.54910000000000003</v>
      </c>
      <c r="K12" s="63">
        <v>2.3999999999999998E-3</v>
      </c>
      <c r="L12" s="63">
        <v>2.93E-2</v>
      </c>
      <c r="M12" s="63">
        <v>2.0000000000000001E-4</v>
      </c>
      <c r="N12" s="63">
        <v>2.3E-2</v>
      </c>
      <c r="O12" s="63">
        <v>0.49419999999999997</v>
      </c>
      <c r="P12" s="62">
        <v>0.52210000000000001</v>
      </c>
      <c r="Q12" s="48">
        <v>238.28</v>
      </c>
      <c r="R12" s="48">
        <v>1.08</v>
      </c>
      <c r="S12" s="5"/>
      <c r="T12" s="7"/>
      <c r="U12" s="7"/>
      <c r="V12" s="7"/>
      <c r="W12" s="8"/>
    </row>
    <row r="13" spans="1:23" x14ac:dyDescent="0.45">
      <c r="A13" s="49" t="s">
        <v>27</v>
      </c>
      <c r="B13" s="59">
        <v>0.1774</v>
      </c>
      <c r="C13" s="60">
        <v>2.0000000000000001E-4</v>
      </c>
      <c r="D13" s="60">
        <v>4.4499999999999998E-2</v>
      </c>
      <c r="E13" s="60">
        <v>6.8699999999999997E-2</v>
      </c>
      <c r="F13" s="60">
        <v>0</v>
      </c>
      <c r="G13" s="60">
        <v>4.6399999999999997E-2</v>
      </c>
      <c r="H13" s="60">
        <v>1.7600000000000001E-2</v>
      </c>
      <c r="I13" s="59">
        <v>0.30880000000000002</v>
      </c>
      <c r="J13" s="59">
        <v>0.51380000000000003</v>
      </c>
      <c r="K13" s="60">
        <v>5.1999999999999998E-2</v>
      </c>
      <c r="L13" s="60">
        <v>0.2422</v>
      </c>
      <c r="M13" s="60">
        <v>1.9E-3</v>
      </c>
      <c r="N13" s="60">
        <v>1.3899999999999999E-2</v>
      </c>
      <c r="O13" s="60">
        <v>0.20380000000000001</v>
      </c>
      <c r="P13" s="59">
        <v>0.34520000000000001</v>
      </c>
      <c r="Q13" s="61">
        <v>352.45</v>
      </c>
      <c r="R13" s="61">
        <v>0.94</v>
      </c>
      <c r="S13" s="5"/>
      <c r="T13" s="7"/>
      <c r="U13" s="7"/>
      <c r="V13" s="7"/>
      <c r="W13" s="8"/>
    </row>
    <row r="14" spans="1:23" x14ac:dyDescent="0.45">
      <c r="A14" s="46" t="s">
        <v>28</v>
      </c>
      <c r="B14" s="62">
        <v>9.8599999999999993E-2</v>
      </c>
      <c r="C14" s="63">
        <v>0</v>
      </c>
      <c r="D14" s="63">
        <v>1.26E-2</v>
      </c>
      <c r="E14" s="63">
        <v>3.95E-2</v>
      </c>
      <c r="F14" s="63">
        <v>0</v>
      </c>
      <c r="G14" s="63">
        <v>2.7900000000000001E-2</v>
      </c>
      <c r="H14" s="63">
        <v>1.8599999999999998E-2</v>
      </c>
      <c r="I14" s="62">
        <v>0.85829999999999995</v>
      </c>
      <c r="J14" s="62">
        <v>4.3099999999999999E-2</v>
      </c>
      <c r="K14" s="63">
        <v>1E-4</v>
      </c>
      <c r="L14" s="63">
        <v>1.5E-3</v>
      </c>
      <c r="M14" s="63">
        <v>0</v>
      </c>
      <c r="N14" s="63">
        <v>3.5999999999999999E-3</v>
      </c>
      <c r="O14" s="63">
        <v>3.78E-2</v>
      </c>
      <c r="P14" s="62">
        <v>0.81940000000000002</v>
      </c>
      <c r="Q14" s="48">
        <v>17.11</v>
      </c>
      <c r="R14" s="48">
        <v>2.3199999999999998</v>
      </c>
      <c r="S14" s="5"/>
      <c r="T14" s="7"/>
      <c r="U14" s="7"/>
      <c r="V14" s="7"/>
      <c r="W14" s="8"/>
    </row>
    <row r="15" spans="1:23" x14ac:dyDescent="0.45">
      <c r="A15" s="49" t="s">
        <v>29</v>
      </c>
      <c r="B15" s="59">
        <v>0.23960000000000001</v>
      </c>
      <c r="C15" s="60">
        <v>0</v>
      </c>
      <c r="D15" s="60">
        <v>5.9999999999999995E-4</v>
      </c>
      <c r="E15" s="60">
        <v>5.8999999999999999E-3</v>
      </c>
      <c r="F15" s="60">
        <v>0</v>
      </c>
      <c r="G15" s="60">
        <v>0.2319</v>
      </c>
      <c r="H15" s="60">
        <v>1.2999999999999999E-3</v>
      </c>
      <c r="I15" s="59">
        <v>0.19409999999999999</v>
      </c>
      <c r="J15" s="59">
        <v>0.56630000000000003</v>
      </c>
      <c r="K15" s="60">
        <v>3.0700000000000002E-2</v>
      </c>
      <c r="L15" s="60">
        <v>1.3899999999999999E-2</v>
      </c>
      <c r="M15" s="60">
        <v>1E-4</v>
      </c>
      <c r="N15" s="60">
        <v>8.5000000000000006E-3</v>
      </c>
      <c r="O15" s="60">
        <v>0.51290000000000002</v>
      </c>
      <c r="P15" s="59">
        <v>0.58160000000000001</v>
      </c>
      <c r="Q15" s="61">
        <v>280.64</v>
      </c>
      <c r="R15" s="61">
        <v>1.51</v>
      </c>
      <c r="S15" s="5"/>
      <c r="T15" s="7"/>
      <c r="U15" s="7"/>
      <c r="V15" s="7"/>
      <c r="W15" s="8"/>
    </row>
    <row r="16" spans="1:23" x14ac:dyDescent="0.45">
      <c r="A16" s="46" t="s">
        <v>30</v>
      </c>
      <c r="B16" s="62">
        <v>0.2069</v>
      </c>
      <c r="C16" s="63">
        <v>2.24E-2</v>
      </c>
      <c r="D16" s="63">
        <v>9.7000000000000003E-3</v>
      </c>
      <c r="E16" s="63">
        <v>0.13689999999999999</v>
      </c>
      <c r="F16" s="63">
        <v>2.0000000000000001E-4</v>
      </c>
      <c r="G16" s="63">
        <v>3.09E-2</v>
      </c>
      <c r="H16" s="63">
        <v>6.7999999999999996E-3</v>
      </c>
      <c r="I16" s="62">
        <v>9.9000000000000008E-3</v>
      </c>
      <c r="J16" s="62">
        <v>0.78320000000000001</v>
      </c>
      <c r="K16" s="63">
        <v>2.5000000000000001E-3</v>
      </c>
      <c r="L16" s="63">
        <v>1.7600000000000001E-2</v>
      </c>
      <c r="M16" s="63">
        <v>7.17E-2</v>
      </c>
      <c r="N16" s="63">
        <v>9.5500000000000002E-2</v>
      </c>
      <c r="O16" s="63">
        <v>0.59589999999999999</v>
      </c>
      <c r="P16" s="62">
        <v>0.61080000000000001</v>
      </c>
      <c r="Q16" s="48">
        <v>365.2</v>
      </c>
      <c r="R16" s="48">
        <v>0.03</v>
      </c>
      <c r="S16" s="5"/>
      <c r="T16" s="7"/>
      <c r="U16" s="7"/>
      <c r="V16" s="7"/>
      <c r="W16" s="8"/>
    </row>
    <row r="17" spans="1:23" x14ac:dyDescent="0.45">
      <c r="A17" s="49" t="s">
        <v>31</v>
      </c>
      <c r="B17" s="59">
        <v>0.2135</v>
      </c>
      <c r="C17" s="60">
        <v>2.0000000000000001E-4</v>
      </c>
      <c r="D17" s="60">
        <v>3.5900000000000001E-2</v>
      </c>
      <c r="E17" s="60">
        <v>0.11310000000000001</v>
      </c>
      <c r="F17" s="60">
        <v>0</v>
      </c>
      <c r="G17" s="60">
        <v>1.95E-2</v>
      </c>
      <c r="H17" s="60">
        <v>4.4699999999999997E-2</v>
      </c>
      <c r="I17" s="59">
        <v>0.12839999999999999</v>
      </c>
      <c r="J17" s="59">
        <v>0.65800000000000003</v>
      </c>
      <c r="K17" s="60">
        <v>2.93E-2</v>
      </c>
      <c r="L17" s="60">
        <v>0.25119999999999998</v>
      </c>
      <c r="M17" s="60">
        <v>2E-3</v>
      </c>
      <c r="N17" s="60">
        <v>1.0999999999999999E-2</v>
      </c>
      <c r="O17" s="60">
        <v>0.36449999999999999</v>
      </c>
      <c r="P17" s="59">
        <v>0.77259999999999995</v>
      </c>
      <c r="Q17" s="61">
        <v>432.4</v>
      </c>
      <c r="R17" s="61">
        <v>0.4</v>
      </c>
      <c r="S17" s="5"/>
      <c r="T17" s="7"/>
      <c r="U17" s="7"/>
      <c r="V17" s="7"/>
      <c r="W17" s="8"/>
    </row>
    <row r="18" spans="1:23" x14ac:dyDescent="0.45">
      <c r="A18" s="46" t="s">
        <v>32</v>
      </c>
      <c r="B18" s="62">
        <v>0.1804</v>
      </c>
      <c r="C18" s="63">
        <v>2.0000000000000001E-4</v>
      </c>
      <c r="D18" s="63">
        <v>9.1999999999999998E-3</v>
      </c>
      <c r="E18" s="63">
        <v>0.1351</v>
      </c>
      <c r="F18" s="63">
        <v>0</v>
      </c>
      <c r="G18" s="63">
        <v>1.5299999999999999E-2</v>
      </c>
      <c r="H18" s="63">
        <v>2.06E-2</v>
      </c>
      <c r="I18" s="62">
        <v>0.13700000000000001</v>
      </c>
      <c r="J18" s="62">
        <v>0.68259999999999998</v>
      </c>
      <c r="K18" s="63">
        <v>3.6600000000000001E-2</v>
      </c>
      <c r="L18" s="63">
        <v>0.24729999999999999</v>
      </c>
      <c r="M18" s="63">
        <v>2.2000000000000001E-3</v>
      </c>
      <c r="N18" s="63">
        <v>1.1299999999999999E-2</v>
      </c>
      <c r="O18" s="63">
        <v>0.38529999999999998</v>
      </c>
      <c r="P18" s="62">
        <v>0.88290000000000002</v>
      </c>
      <c r="Q18" s="48">
        <v>453.5</v>
      </c>
      <c r="R18" s="48">
        <v>0.33</v>
      </c>
      <c r="S18" s="5"/>
      <c r="T18" s="7"/>
      <c r="U18" s="7"/>
      <c r="V18" s="7"/>
      <c r="W18" s="8"/>
    </row>
    <row r="19" spans="1:23" x14ac:dyDescent="0.45">
      <c r="A19" s="49" t="s">
        <v>33</v>
      </c>
      <c r="B19" s="59">
        <v>0.26150000000000001</v>
      </c>
      <c r="C19" s="60">
        <v>0</v>
      </c>
      <c r="D19" s="60">
        <v>3.9699999999999999E-2</v>
      </c>
      <c r="E19" s="60">
        <v>1.77E-2</v>
      </c>
      <c r="F19" s="60">
        <v>0</v>
      </c>
      <c r="G19" s="60">
        <v>0.19259999999999999</v>
      </c>
      <c r="H19" s="60">
        <v>1.1599999999999999E-2</v>
      </c>
      <c r="I19" s="59">
        <v>0</v>
      </c>
      <c r="J19" s="59">
        <v>0.73850000000000005</v>
      </c>
      <c r="K19" s="60">
        <v>3.44E-2</v>
      </c>
      <c r="L19" s="60">
        <v>3.49E-2</v>
      </c>
      <c r="M19" s="60">
        <v>2.8000000000000001E-2</v>
      </c>
      <c r="N19" s="60">
        <v>3.0999999999999999E-3</v>
      </c>
      <c r="O19" s="60">
        <v>0.6381</v>
      </c>
      <c r="P19" s="59">
        <v>4.7899999999999998E-2</v>
      </c>
      <c r="Q19" s="61">
        <v>368.74</v>
      </c>
      <c r="R19" s="61">
        <v>0</v>
      </c>
      <c r="S19" s="5"/>
      <c r="T19" s="7"/>
      <c r="U19" s="7"/>
      <c r="V19" s="7"/>
      <c r="W19" s="8"/>
    </row>
    <row r="20" spans="1:23" x14ac:dyDescent="0.45">
      <c r="A20" s="46" t="s">
        <v>34</v>
      </c>
      <c r="B20" s="68">
        <v>0.16200000000000001</v>
      </c>
      <c r="C20" s="71">
        <v>2.9999999999999997E-4</v>
      </c>
      <c r="D20" s="71">
        <v>1.2800000000000001E-2</v>
      </c>
      <c r="E20" s="71">
        <v>6.8400000000000002E-2</v>
      </c>
      <c r="F20" s="71">
        <v>7.1000000000000004E-3</v>
      </c>
      <c r="G20" s="71">
        <v>1.8100000000000002E-2</v>
      </c>
      <c r="H20" s="71">
        <v>5.5199999999999999E-2</v>
      </c>
      <c r="I20" s="68">
        <v>0.192</v>
      </c>
      <c r="J20" s="68">
        <v>0.64600000000000002</v>
      </c>
      <c r="K20" s="71">
        <v>4.0899999999999999E-2</v>
      </c>
      <c r="L20" s="71">
        <v>0.30740000000000001</v>
      </c>
      <c r="M20" s="71">
        <v>3.0000000000000001E-3</v>
      </c>
      <c r="N20" s="71">
        <v>1.54E-2</v>
      </c>
      <c r="O20" s="71">
        <v>0.27929999999999999</v>
      </c>
      <c r="P20" s="68">
        <v>0.76019999999999999</v>
      </c>
      <c r="Q20" s="65">
        <v>452.36</v>
      </c>
      <c r="R20" s="65">
        <v>0.59</v>
      </c>
      <c r="S20" s="5"/>
      <c r="T20" s="7"/>
      <c r="U20" s="7"/>
      <c r="V20" s="7"/>
      <c r="W20" s="8"/>
    </row>
    <row r="21" spans="1:23" x14ac:dyDescent="0.45">
      <c r="A21" s="70" t="s">
        <v>35</v>
      </c>
      <c r="B21" s="73" t="s">
        <v>95</v>
      </c>
      <c r="C21" s="74" t="s">
        <v>96</v>
      </c>
      <c r="D21" s="74" t="s">
        <v>97</v>
      </c>
      <c r="E21" s="74" t="s">
        <v>98</v>
      </c>
      <c r="F21" s="74" t="s">
        <v>99</v>
      </c>
      <c r="G21" s="74" t="s">
        <v>100</v>
      </c>
      <c r="H21" s="74" t="s">
        <v>101</v>
      </c>
      <c r="I21" s="75" t="s">
        <v>102</v>
      </c>
      <c r="J21" s="75" t="s">
        <v>103</v>
      </c>
      <c r="K21" s="74" t="s">
        <v>104</v>
      </c>
      <c r="L21" s="74" t="s">
        <v>105</v>
      </c>
      <c r="M21" s="74" t="s">
        <v>106</v>
      </c>
      <c r="N21" s="74" t="s">
        <v>107</v>
      </c>
      <c r="O21" s="74" t="s">
        <v>108</v>
      </c>
      <c r="P21" s="75" t="s">
        <v>109</v>
      </c>
      <c r="Q21" s="76">
        <v>420.2</v>
      </c>
      <c r="R21" s="67">
        <v>9.7222222222222224E-3</v>
      </c>
      <c r="S21" s="5"/>
      <c r="T21" s="7"/>
      <c r="U21" s="7"/>
      <c r="V21" s="7"/>
      <c r="W21" s="8"/>
    </row>
    <row r="22" spans="1:23" x14ac:dyDescent="0.45">
      <c r="A22" s="46" t="s">
        <v>36</v>
      </c>
      <c r="B22" s="69">
        <v>4.5400000000000003E-2</v>
      </c>
      <c r="C22" s="72">
        <v>1E-4</v>
      </c>
      <c r="D22" s="72">
        <v>4.5999999999999999E-3</v>
      </c>
      <c r="E22" s="72">
        <v>2.4400000000000002E-2</v>
      </c>
      <c r="F22" s="72">
        <v>0</v>
      </c>
      <c r="G22" s="72">
        <v>6.4000000000000003E-3</v>
      </c>
      <c r="H22" s="72">
        <v>9.9000000000000008E-3</v>
      </c>
      <c r="I22" s="69">
        <v>6.8400000000000002E-2</v>
      </c>
      <c r="J22" s="69">
        <v>0.88629999999999998</v>
      </c>
      <c r="K22" s="72">
        <v>8.4900000000000003E-2</v>
      </c>
      <c r="L22" s="72">
        <v>0.1095</v>
      </c>
      <c r="M22" s="72">
        <v>1.1000000000000001E-3</v>
      </c>
      <c r="N22" s="72">
        <v>5.0500000000000003E-2</v>
      </c>
      <c r="O22" s="72">
        <v>0.64029999999999998</v>
      </c>
      <c r="P22" s="69">
        <v>0.24970000000000001</v>
      </c>
      <c r="Q22" s="66">
        <v>550.26</v>
      </c>
      <c r="R22" s="66">
        <v>0.21</v>
      </c>
      <c r="S22" s="5"/>
      <c r="T22" s="7"/>
      <c r="U22" s="7"/>
      <c r="V22" s="7"/>
      <c r="W22" s="8"/>
    </row>
    <row r="23" spans="1:23" x14ac:dyDescent="0.45">
      <c r="A23" s="49" t="s">
        <v>37</v>
      </c>
      <c r="B23" s="59">
        <v>0.22900000000000001</v>
      </c>
      <c r="C23" s="60">
        <v>2.9999999999999997E-4</v>
      </c>
      <c r="D23" s="60">
        <v>1.14E-2</v>
      </c>
      <c r="E23" s="60">
        <v>0.14749999999999999</v>
      </c>
      <c r="F23" s="60">
        <v>0</v>
      </c>
      <c r="G23" s="60">
        <v>2.4199999999999999E-2</v>
      </c>
      <c r="H23" s="60">
        <v>4.5600000000000002E-2</v>
      </c>
      <c r="I23" s="59">
        <v>0.17069999999999999</v>
      </c>
      <c r="J23" s="59">
        <v>0.60019999999999996</v>
      </c>
      <c r="K23" s="60">
        <v>6.0299999999999999E-2</v>
      </c>
      <c r="L23" s="60">
        <v>0.27339999999999998</v>
      </c>
      <c r="M23" s="60">
        <v>2.7000000000000001E-3</v>
      </c>
      <c r="N23" s="60">
        <v>1.34E-2</v>
      </c>
      <c r="O23" s="60">
        <v>0.25040000000000001</v>
      </c>
      <c r="P23" s="59">
        <v>0.27589999999999998</v>
      </c>
      <c r="Q23" s="61">
        <v>422.28</v>
      </c>
      <c r="R23" s="61">
        <v>0.53</v>
      </c>
      <c r="S23" s="5"/>
      <c r="T23" s="7"/>
      <c r="U23" s="7"/>
      <c r="V23" s="7"/>
      <c r="W23" s="8"/>
    </row>
    <row r="24" spans="1:23" x14ac:dyDescent="0.45">
      <c r="A24" s="46" t="s">
        <v>38</v>
      </c>
      <c r="B24" s="62">
        <v>0.31080000000000002</v>
      </c>
      <c r="C24" s="63">
        <v>2.0000000000000001E-4</v>
      </c>
      <c r="D24" s="63">
        <v>2.7300000000000001E-2</v>
      </c>
      <c r="E24" s="63">
        <v>0.1331</v>
      </c>
      <c r="F24" s="63">
        <v>0</v>
      </c>
      <c r="G24" s="63">
        <v>1.67E-2</v>
      </c>
      <c r="H24" s="63">
        <v>0.13339999999999999</v>
      </c>
      <c r="I24" s="62">
        <v>0.1242</v>
      </c>
      <c r="J24" s="62">
        <v>0.56499999999999995</v>
      </c>
      <c r="K24" s="63">
        <v>2.6499999999999999E-2</v>
      </c>
      <c r="L24" s="63">
        <v>0.19889999999999999</v>
      </c>
      <c r="M24" s="63">
        <v>2E-3</v>
      </c>
      <c r="N24" s="63">
        <v>9.7999999999999997E-3</v>
      </c>
      <c r="O24" s="63">
        <v>0.32790000000000002</v>
      </c>
      <c r="P24" s="62">
        <v>0.80769999999999997</v>
      </c>
      <c r="Q24" s="48">
        <v>371.51</v>
      </c>
      <c r="R24" s="48">
        <v>0.38</v>
      </c>
      <c r="S24" s="5"/>
      <c r="T24" s="7"/>
      <c r="U24" s="7"/>
      <c r="V24" s="7"/>
      <c r="W24" s="8"/>
    </row>
    <row r="25" spans="1:23" x14ac:dyDescent="0.45">
      <c r="A25" s="49" t="s">
        <v>39</v>
      </c>
      <c r="B25" s="59">
        <v>0.44769999999999999</v>
      </c>
      <c r="C25" s="60">
        <v>8.0000000000000004E-4</v>
      </c>
      <c r="D25" s="60">
        <v>7.4999999999999997E-3</v>
      </c>
      <c r="E25" s="60">
        <v>6.6799999999999998E-2</v>
      </c>
      <c r="F25" s="60">
        <v>0</v>
      </c>
      <c r="G25" s="60">
        <v>4.0599999999999997E-2</v>
      </c>
      <c r="H25" s="60">
        <v>0.33210000000000001</v>
      </c>
      <c r="I25" s="59">
        <v>0.11169999999999999</v>
      </c>
      <c r="J25" s="59">
        <v>0.4405</v>
      </c>
      <c r="K25" s="60">
        <v>2.3800000000000002E-2</v>
      </c>
      <c r="L25" s="60">
        <v>0.1789</v>
      </c>
      <c r="M25" s="60">
        <v>6.5500000000000003E-2</v>
      </c>
      <c r="N25" s="60">
        <v>9.7000000000000003E-3</v>
      </c>
      <c r="O25" s="60">
        <v>0.16259999999999999</v>
      </c>
      <c r="P25" s="59">
        <v>0.99339999999999995</v>
      </c>
      <c r="Q25" s="61">
        <v>343.29</v>
      </c>
      <c r="R25" s="61">
        <v>0.34</v>
      </c>
      <c r="S25" s="5"/>
      <c r="T25" s="7"/>
      <c r="U25" s="7"/>
      <c r="V25" s="7"/>
      <c r="W25" s="8"/>
    </row>
    <row r="26" spans="1:23" x14ac:dyDescent="0.45">
      <c r="A26" s="46" t="s">
        <v>40</v>
      </c>
      <c r="B26" s="62">
        <v>5.96E-2</v>
      </c>
      <c r="C26" s="63">
        <v>2.0000000000000001E-4</v>
      </c>
      <c r="D26" s="63">
        <v>9.2999999999999992E-3</v>
      </c>
      <c r="E26" s="63">
        <v>3.0099999999999998E-2</v>
      </c>
      <c r="F26" s="63">
        <v>0</v>
      </c>
      <c r="G26" s="63">
        <v>7.9000000000000008E-3</v>
      </c>
      <c r="H26" s="63">
        <v>1.21E-2</v>
      </c>
      <c r="I26" s="62">
        <v>8.4000000000000005E-2</v>
      </c>
      <c r="J26" s="62">
        <v>0.85640000000000005</v>
      </c>
      <c r="K26" s="63">
        <v>1.7899999999999999E-2</v>
      </c>
      <c r="L26" s="63">
        <v>0.13450000000000001</v>
      </c>
      <c r="M26" s="63">
        <v>1.2999999999999999E-3</v>
      </c>
      <c r="N26" s="63">
        <v>1.1299999999999999E-2</v>
      </c>
      <c r="O26" s="63">
        <v>0.69130000000000003</v>
      </c>
      <c r="P26" s="62">
        <v>0.98529999999999995</v>
      </c>
      <c r="Q26" s="48">
        <v>427.67</v>
      </c>
      <c r="R26" s="48">
        <v>0.26</v>
      </c>
      <c r="S26" s="5"/>
      <c r="T26" s="7"/>
      <c r="U26" s="7"/>
      <c r="V26" s="7"/>
      <c r="W26" s="8"/>
    </row>
    <row r="27" spans="1:23" x14ac:dyDescent="0.45">
      <c r="A27" s="49" t="s">
        <v>41</v>
      </c>
      <c r="B27" s="47" t="s">
        <v>80</v>
      </c>
      <c r="C27" s="48" t="s">
        <v>80</v>
      </c>
      <c r="D27" s="48" t="s">
        <v>80</v>
      </c>
      <c r="E27" s="48" t="s">
        <v>80</v>
      </c>
      <c r="F27" s="48" t="s">
        <v>80</v>
      </c>
      <c r="G27" s="48" t="s">
        <v>80</v>
      </c>
      <c r="H27" s="48" t="s">
        <v>80</v>
      </c>
      <c r="I27" s="47" t="s">
        <v>80</v>
      </c>
      <c r="J27" s="47" t="s">
        <v>80</v>
      </c>
      <c r="K27" s="48" t="s">
        <v>80</v>
      </c>
      <c r="L27" s="48" t="s">
        <v>80</v>
      </c>
      <c r="M27" s="48" t="s">
        <v>80</v>
      </c>
      <c r="N27" s="48" t="s">
        <v>80</v>
      </c>
      <c r="O27" s="48" t="s">
        <v>80</v>
      </c>
      <c r="P27" s="47" t="s">
        <v>80</v>
      </c>
      <c r="Q27" s="48" t="s">
        <v>80</v>
      </c>
      <c r="R27" s="48" t="s">
        <v>80</v>
      </c>
      <c r="S27" s="5"/>
      <c r="T27" s="7"/>
      <c r="U27" s="7"/>
      <c r="V27" s="7"/>
      <c r="W27" s="8"/>
    </row>
    <row r="28" spans="1:23" x14ac:dyDescent="0.45">
      <c r="A28" s="46" t="s">
        <v>42</v>
      </c>
      <c r="B28" s="62">
        <v>0.1918</v>
      </c>
      <c r="C28" s="63">
        <v>2E-3</v>
      </c>
      <c r="D28" s="63">
        <v>1.2E-2</v>
      </c>
      <c r="E28" s="63">
        <v>6.7599999999999993E-2</v>
      </c>
      <c r="F28" s="63">
        <v>2.0000000000000001E-4</v>
      </c>
      <c r="G28" s="63">
        <v>1.95E-2</v>
      </c>
      <c r="H28" s="63">
        <v>9.0499999999999997E-2</v>
      </c>
      <c r="I28" s="62">
        <v>0.1867</v>
      </c>
      <c r="J28" s="62">
        <v>0.62150000000000005</v>
      </c>
      <c r="K28" s="63">
        <v>5.62E-2</v>
      </c>
      <c r="L28" s="63">
        <v>0.28660000000000002</v>
      </c>
      <c r="M28" s="63">
        <v>2.8E-3</v>
      </c>
      <c r="N28" s="63">
        <v>1.4E-2</v>
      </c>
      <c r="O28" s="63">
        <v>0.26190000000000002</v>
      </c>
      <c r="P28" s="62">
        <v>0.75580000000000003</v>
      </c>
      <c r="Q28" s="48">
        <v>430.93</v>
      </c>
      <c r="R28" s="48">
        <v>0.56999999999999995</v>
      </c>
      <c r="S28" s="5"/>
      <c r="T28" s="7"/>
      <c r="U28" s="7"/>
      <c r="V28" s="7"/>
      <c r="W28" s="8"/>
    </row>
    <row r="29" spans="1:23" x14ac:dyDescent="0.45">
      <c r="A29" s="49" t="s">
        <v>43</v>
      </c>
      <c r="B29" s="59">
        <v>0.18690000000000001</v>
      </c>
      <c r="C29" s="60">
        <v>8.9999999999999998E-4</v>
      </c>
      <c r="D29" s="60">
        <v>3.2500000000000001E-2</v>
      </c>
      <c r="E29" s="60">
        <v>0.1096</v>
      </c>
      <c r="F29" s="60">
        <v>0</v>
      </c>
      <c r="G29" s="60">
        <v>3.78E-2</v>
      </c>
      <c r="H29" s="60">
        <v>6.0000000000000001E-3</v>
      </c>
      <c r="I29" s="59">
        <v>3.8999999999999998E-3</v>
      </c>
      <c r="J29" s="59">
        <v>0.80920000000000003</v>
      </c>
      <c r="K29" s="60">
        <v>1.0699999999999999E-2</v>
      </c>
      <c r="L29" s="60">
        <v>0.61609999999999998</v>
      </c>
      <c r="M29" s="60">
        <v>1E-4</v>
      </c>
      <c r="N29" s="60">
        <v>2.9999999999999997E-4</v>
      </c>
      <c r="O29" s="60">
        <v>0.18210000000000001</v>
      </c>
      <c r="P29" s="59">
        <v>0.81789999999999996</v>
      </c>
      <c r="Q29" s="61">
        <v>726.96</v>
      </c>
      <c r="R29" s="61">
        <v>0.01</v>
      </c>
      <c r="S29" s="5"/>
      <c r="T29" s="7"/>
      <c r="U29" s="7"/>
      <c r="V29" s="7"/>
      <c r="W29" s="8"/>
    </row>
    <row r="30" spans="1:23" x14ac:dyDescent="0.45">
      <c r="A30" s="46" t="s">
        <v>44</v>
      </c>
      <c r="B30" s="62">
        <v>0.21879999999999999</v>
      </c>
      <c r="C30" s="63">
        <v>2.0000000000000001E-4</v>
      </c>
      <c r="D30" s="63">
        <v>3.0200000000000001E-2</v>
      </c>
      <c r="E30" s="63">
        <v>0.11849999999999999</v>
      </c>
      <c r="F30" s="63">
        <v>4.1999999999999997E-3</v>
      </c>
      <c r="G30" s="63">
        <v>1.1900000000000001E-2</v>
      </c>
      <c r="H30" s="63">
        <v>5.3699999999999998E-2</v>
      </c>
      <c r="I30" s="62">
        <v>0.12659999999999999</v>
      </c>
      <c r="J30" s="62">
        <v>0.65459999999999996</v>
      </c>
      <c r="K30" s="63">
        <v>3.4099999999999998E-2</v>
      </c>
      <c r="L30" s="63">
        <v>0.20269999999999999</v>
      </c>
      <c r="M30" s="63">
        <v>2E-3</v>
      </c>
      <c r="N30" s="63">
        <v>4.1000000000000002E-2</v>
      </c>
      <c r="O30" s="63">
        <v>0.37490000000000001</v>
      </c>
      <c r="P30" s="62">
        <v>0.64870000000000005</v>
      </c>
      <c r="Q30" s="48">
        <v>392.86</v>
      </c>
      <c r="R30" s="48">
        <v>0.39</v>
      </c>
      <c r="S30" s="5"/>
      <c r="T30" s="7"/>
      <c r="U30" s="7"/>
      <c r="V30" s="7"/>
      <c r="W30" s="8"/>
    </row>
    <row r="31" spans="1:23" x14ac:dyDescent="0.45">
      <c r="A31" s="49" t="s">
        <v>45</v>
      </c>
      <c r="B31" s="59">
        <v>0.44779999999999998</v>
      </c>
      <c r="C31" s="60">
        <v>0</v>
      </c>
      <c r="D31" s="60">
        <v>5.4000000000000003E-3</v>
      </c>
      <c r="E31" s="60">
        <v>9.2499999999999999E-2</v>
      </c>
      <c r="F31" s="60">
        <v>0</v>
      </c>
      <c r="G31" s="60">
        <v>0.1148</v>
      </c>
      <c r="H31" s="60">
        <v>0.23499999999999999</v>
      </c>
      <c r="I31" s="59">
        <v>0.2281</v>
      </c>
      <c r="J31" s="59">
        <v>0.3241</v>
      </c>
      <c r="K31" s="60">
        <v>3.2000000000000002E-3</v>
      </c>
      <c r="L31" s="60">
        <v>0.14019999999999999</v>
      </c>
      <c r="M31" s="60">
        <v>2.0000000000000001E-4</v>
      </c>
      <c r="N31" s="60">
        <v>1.8E-3</v>
      </c>
      <c r="O31" s="60">
        <v>0.1787</v>
      </c>
      <c r="P31" s="59">
        <v>0.98599999999999999</v>
      </c>
      <c r="Q31" s="61">
        <v>245.02</v>
      </c>
      <c r="R31" s="61">
        <v>3.54</v>
      </c>
      <c r="S31" s="5"/>
      <c r="T31" s="7"/>
      <c r="U31" s="7"/>
      <c r="V31" s="7"/>
      <c r="W31" s="8"/>
    </row>
    <row r="32" spans="1:23" x14ac:dyDescent="0.45">
      <c r="A32" s="46" t="s">
        <v>46</v>
      </c>
      <c r="B32" s="62">
        <v>0.14130000000000001</v>
      </c>
      <c r="C32" s="63">
        <v>0</v>
      </c>
      <c r="D32" s="63">
        <v>1.1000000000000001E-3</v>
      </c>
      <c r="E32" s="63">
        <v>1.9400000000000001E-2</v>
      </c>
      <c r="F32" s="63">
        <v>0</v>
      </c>
      <c r="G32" s="63">
        <v>2.0899999999999998E-2</v>
      </c>
      <c r="H32" s="63">
        <v>9.98E-2</v>
      </c>
      <c r="I32" s="62">
        <v>1.2699999999999999E-2</v>
      </c>
      <c r="J32" s="62">
        <v>0.84599999999999997</v>
      </c>
      <c r="K32" s="63">
        <v>2.7000000000000001E-3</v>
      </c>
      <c r="L32" s="63">
        <v>5.0099999999999999E-2</v>
      </c>
      <c r="M32" s="63">
        <v>0.72040000000000004</v>
      </c>
      <c r="N32" s="63">
        <v>1E-3</v>
      </c>
      <c r="O32" s="63">
        <v>7.1800000000000003E-2</v>
      </c>
      <c r="P32" s="62">
        <v>0.80130000000000001</v>
      </c>
      <c r="Q32" s="64">
        <v>1001.53</v>
      </c>
      <c r="R32" s="48">
        <v>0.04</v>
      </c>
      <c r="S32" s="5"/>
      <c r="T32" s="7"/>
      <c r="U32" s="7"/>
      <c r="V32" s="7"/>
      <c r="W32" s="8"/>
    </row>
    <row r="33" spans="1:23" x14ac:dyDescent="0.45">
      <c r="A33" s="49" t="s">
        <v>47</v>
      </c>
      <c r="B33" s="59">
        <v>0.57809999999999995</v>
      </c>
      <c r="C33" s="60">
        <v>1E-4</v>
      </c>
      <c r="D33" s="60">
        <v>5.62E-2</v>
      </c>
      <c r="E33" s="60">
        <v>0.2923</v>
      </c>
      <c r="F33" s="60">
        <v>0</v>
      </c>
      <c r="G33" s="60">
        <v>0.2041</v>
      </c>
      <c r="H33" s="60">
        <v>2.5499999999999998E-2</v>
      </c>
      <c r="I33" s="59">
        <v>9.5000000000000001E-2</v>
      </c>
      <c r="J33" s="59">
        <v>0.32679999999999998</v>
      </c>
      <c r="K33" s="60">
        <v>0.10349999999999999</v>
      </c>
      <c r="L33" s="60">
        <v>0.1061</v>
      </c>
      <c r="M33" s="60">
        <v>1E-3</v>
      </c>
      <c r="N33" s="60">
        <v>1.21E-2</v>
      </c>
      <c r="O33" s="60">
        <v>0.1041</v>
      </c>
      <c r="P33" s="59">
        <v>0.105</v>
      </c>
      <c r="Q33" s="61">
        <v>208.56</v>
      </c>
      <c r="R33" s="61">
        <v>0.28000000000000003</v>
      </c>
      <c r="S33" s="5"/>
      <c r="T33" s="7"/>
      <c r="U33" s="7"/>
      <c r="V33" s="7"/>
      <c r="W33" s="8"/>
    </row>
    <row r="34" spans="1:23" x14ac:dyDescent="0.45">
      <c r="A34" s="46" t="s">
        <v>48</v>
      </c>
      <c r="B34" s="62">
        <v>0.247</v>
      </c>
      <c r="C34" s="63">
        <v>0</v>
      </c>
      <c r="D34" s="63">
        <v>3.1E-2</v>
      </c>
      <c r="E34" s="63">
        <v>0.16109999999999999</v>
      </c>
      <c r="F34" s="63">
        <v>0</v>
      </c>
      <c r="G34" s="63">
        <v>8.0000000000000004E-4</v>
      </c>
      <c r="H34" s="63">
        <v>5.4100000000000002E-2</v>
      </c>
      <c r="I34" s="62">
        <v>0.1149</v>
      </c>
      <c r="J34" s="62">
        <v>0.6381</v>
      </c>
      <c r="K34" s="63">
        <v>1.1000000000000001E-3</v>
      </c>
      <c r="L34" s="63">
        <v>0.20780000000000001</v>
      </c>
      <c r="M34" s="63">
        <v>0.31719999999999998</v>
      </c>
      <c r="N34" s="63">
        <v>8.0000000000000004E-4</v>
      </c>
      <c r="O34" s="63">
        <v>0.1113</v>
      </c>
      <c r="P34" s="62">
        <v>0.60870000000000002</v>
      </c>
      <c r="Q34" s="48">
        <v>634.45000000000005</v>
      </c>
      <c r="R34" s="48">
        <v>0.34</v>
      </c>
      <c r="S34" s="5"/>
      <c r="T34" s="7"/>
      <c r="U34" s="7"/>
      <c r="V34" s="7"/>
      <c r="W34" s="8"/>
    </row>
    <row r="35" spans="1:23" x14ac:dyDescent="0.45">
      <c r="A35" s="49" t="s">
        <v>49</v>
      </c>
      <c r="B35" s="59">
        <v>0.1193</v>
      </c>
      <c r="C35" s="60">
        <v>2.0000000000000001E-4</v>
      </c>
      <c r="D35" s="60">
        <v>4.2200000000000001E-2</v>
      </c>
      <c r="E35" s="60">
        <v>5.1200000000000002E-2</v>
      </c>
      <c r="F35" s="60">
        <v>0</v>
      </c>
      <c r="G35" s="60">
        <v>1.03E-2</v>
      </c>
      <c r="H35" s="60">
        <v>1.5299999999999999E-2</v>
      </c>
      <c r="I35" s="59">
        <v>0.35680000000000001</v>
      </c>
      <c r="J35" s="59">
        <v>0.52390000000000003</v>
      </c>
      <c r="K35" s="60">
        <v>2.6200000000000001E-2</v>
      </c>
      <c r="L35" s="60">
        <v>0.182</v>
      </c>
      <c r="M35" s="60">
        <v>1.6999999999999999E-3</v>
      </c>
      <c r="N35" s="60">
        <v>2.35E-2</v>
      </c>
      <c r="O35" s="60">
        <v>0.29060000000000002</v>
      </c>
      <c r="P35" s="59">
        <v>0.73909999999999998</v>
      </c>
      <c r="Q35" s="61">
        <v>350.7</v>
      </c>
      <c r="R35" s="61">
        <v>1.2</v>
      </c>
      <c r="S35" s="5"/>
      <c r="T35" s="7"/>
      <c r="U35" s="7"/>
      <c r="V35" s="7"/>
      <c r="W35" s="8"/>
    </row>
  </sheetData>
  <conditionalFormatting sqref="T1:V1">
    <cfRule type="cellIs" dxfId="12" priority="4" operator="lessThan">
      <formula>0</formula>
    </cfRule>
  </conditionalFormatting>
  <pageMargins left="0.7" right="0.7" top="0.75" bottom="0.75" header="0.3" footer="0.3"/>
  <headerFooter>
    <oddFooter>&amp;C_x000D_&amp;1#&amp;"Aptos"&amp;10&amp;K000000 External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5249-4C64-43AD-BF12-A27A3D9456B3}">
  <dimension ref="A1:N35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45" sqref="I45"/>
    </sheetView>
  </sheetViews>
  <sheetFormatPr defaultColWidth="8.73046875" defaultRowHeight="14.25" x14ac:dyDescent="0.45"/>
  <cols>
    <col min="1" max="1" width="8.73046875" style="4"/>
    <col min="2" max="2" width="11.265625" style="4" customWidth="1"/>
    <col min="3" max="3" width="15.73046875" style="4" customWidth="1"/>
    <col min="4" max="4" width="10.265625" style="4" customWidth="1"/>
    <col min="5" max="5" width="11.53125" style="4" customWidth="1"/>
    <col min="6" max="6" width="14.73046875" style="4" customWidth="1"/>
    <col min="7" max="9" width="11.53125" style="4" customWidth="1"/>
    <col min="10" max="10" width="15.73046875" style="4" customWidth="1"/>
    <col min="11" max="13" width="11.53125" style="4" customWidth="1"/>
    <col min="14" max="14" width="9.265625" style="4" bestFit="1" customWidth="1"/>
    <col min="15" max="16384" width="8.73046875" style="4"/>
  </cols>
  <sheetData>
    <row r="1" spans="1:14" ht="28.5" x14ac:dyDescent="0.45">
      <c r="A1" s="28"/>
      <c r="B1" s="29" t="s">
        <v>61</v>
      </c>
      <c r="C1" s="29" t="s">
        <v>50</v>
      </c>
      <c r="D1" s="29" t="s">
        <v>1</v>
      </c>
      <c r="E1" s="29" t="s">
        <v>51</v>
      </c>
      <c r="F1" s="29" t="s">
        <v>52</v>
      </c>
      <c r="G1" s="29" t="s">
        <v>53</v>
      </c>
      <c r="H1" s="29" t="s">
        <v>54</v>
      </c>
      <c r="I1" s="29" t="s">
        <v>55</v>
      </c>
      <c r="J1" s="29" t="s">
        <v>56</v>
      </c>
      <c r="K1" s="29" t="s">
        <v>57</v>
      </c>
      <c r="L1" s="29" t="s">
        <v>58</v>
      </c>
      <c r="M1" s="29" t="s">
        <v>59</v>
      </c>
      <c r="N1" s="29" t="s">
        <v>60</v>
      </c>
    </row>
    <row r="2" spans="1:14" x14ac:dyDescent="0.45">
      <c r="A2" s="30" t="s">
        <v>16</v>
      </c>
      <c r="B2" s="50">
        <v>8.1</v>
      </c>
      <c r="C2" s="51">
        <v>0</v>
      </c>
      <c r="D2" s="51">
        <v>1.34</v>
      </c>
      <c r="E2" s="51">
        <v>2.4700000000000002</v>
      </c>
      <c r="F2" s="51">
        <v>0</v>
      </c>
      <c r="G2" s="51">
        <v>0.49</v>
      </c>
      <c r="H2" s="51">
        <v>1.45</v>
      </c>
      <c r="I2" s="51">
        <v>0</v>
      </c>
      <c r="J2" s="51">
        <v>0.38</v>
      </c>
      <c r="K2" s="51">
        <v>0.94</v>
      </c>
      <c r="L2" s="51">
        <v>0</v>
      </c>
      <c r="M2" s="51">
        <v>0.06</v>
      </c>
      <c r="N2" s="51">
        <v>0.96</v>
      </c>
    </row>
    <row r="3" spans="1:14" x14ac:dyDescent="0.45">
      <c r="A3" s="31" t="s">
        <v>17</v>
      </c>
      <c r="B3" s="52">
        <v>2.2000000000000002</v>
      </c>
      <c r="C3" s="53">
        <v>0</v>
      </c>
      <c r="D3" s="53">
        <v>0</v>
      </c>
      <c r="E3" s="53">
        <v>0.08</v>
      </c>
      <c r="F3" s="53">
        <v>0</v>
      </c>
      <c r="G3" s="53">
        <v>0.11</v>
      </c>
      <c r="H3" s="53">
        <v>0.72</v>
      </c>
      <c r="I3" s="53">
        <v>0</v>
      </c>
      <c r="J3" s="53">
        <v>0</v>
      </c>
      <c r="K3" s="53">
        <v>1.33</v>
      </c>
      <c r="L3" s="53">
        <v>0</v>
      </c>
      <c r="M3" s="53">
        <v>0</v>
      </c>
      <c r="N3" s="53">
        <v>0</v>
      </c>
    </row>
    <row r="4" spans="1:14" x14ac:dyDescent="0.45">
      <c r="A4" s="30" t="s">
        <v>18</v>
      </c>
      <c r="B4" s="50">
        <v>-1.9</v>
      </c>
      <c r="C4" s="51">
        <v>0</v>
      </c>
      <c r="D4" s="51">
        <v>-0.03</v>
      </c>
      <c r="E4" s="51">
        <v>-0.13</v>
      </c>
      <c r="F4" s="51">
        <v>0</v>
      </c>
      <c r="G4" s="51">
        <v>-0.04</v>
      </c>
      <c r="H4" s="51">
        <v>-0.05</v>
      </c>
      <c r="I4" s="51">
        <v>-0.38</v>
      </c>
      <c r="J4" s="51">
        <v>-0.08</v>
      </c>
      <c r="K4" s="51">
        <v>-0.6</v>
      </c>
      <c r="L4" s="51">
        <v>-0.01</v>
      </c>
      <c r="M4" s="51">
        <v>-0.03</v>
      </c>
      <c r="N4" s="51">
        <v>-0.55000000000000004</v>
      </c>
    </row>
    <row r="5" spans="1:14" x14ac:dyDescent="0.45">
      <c r="A5" s="31" t="s">
        <v>19</v>
      </c>
      <c r="B5" s="52">
        <v>1.7</v>
      </c>
      <c r="C5" s="53">
        <v>0</v>
      </c>
      <c r="D5" s="53">
        <v>0.01</v>
      </c>
      <c r="E5" s="53">
        <v>0.21</v>
      </c>
      <c r="F5" s="53">
        <v>0</v>
      </c>
      <c r="G5" s="53">
        <v>0.05</v>
      </c>
      <c r="H5" s="53">
        <v>0.09</v>
      </c>
      <c r="I5" s="53">
        <v>0.73</v>
      </c>
      <c r="J5" s="53">
        <v>0.04</v>
      </c>
      <c r="K5" s="53">
        <v>0.02</v>
      </c>
      <c r="L5" s="53">
        <v>0.45</v>
      </c>
      <c r="M5" s="53">
        <v>0</v>
      </c>
      <c r="N5" s="53">
        <v>0.09</v>
      </c>
    </row>
    <row r="6" spans="1:14" x14ac:dyDescent="0.45">
      <c r="A6" s="30" t="s">
        <v>20</v>
      </c>
      <c r="B6" s="50">
        <v>15.6</v>
      </c>
      <c r="C6" s="51">
        <v>0</v>
      </c>
      <c r="D6" s="51">
        <v>0.21</v>
      </c>
      <c r="E6" s="51">
        <v>0.74</v>
      </c>
      <c r="F6" s="51">
        <v>0.01</v>
      </c>
      <c r="G6" s="51">
        <v>0.06</v>
      </c>
      <c r="H6" s="51">
        <v>4.3600000000000003</v>
      </c>
      <c r="I6" s="51">
        <v>9.65</v>
      </c>
      <c r="J6" s="51">
        <v>0.25</v>
      </c>
      <c r="K6" s="51">
        <v>0</v>
      </c>
      <c r="L6" s="51">
        <v>0</v>
      </c>
      <c r="M6" s="51">
        <v>0</v>
      </c>
      <c r="N6" s="51">
        <v>0.28000000000000003</v>
      </c>
    </row>
    <row r="7" spans="1:14" x14ac:dyDescent="0.45">
      <c r="A7" s="31" t="s">
        <v>21</v>
      </c>
      <c r="B7" s="52">
        <v>0</v>
      </c>
      <c r="C7" s="53">
        <v>0</v>
      </c>
      <c r="D7" s="53">
        <v>0</v>
      </c>
      <c r="E7" s="53">
        <v>0.01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0.03</v>
      </c>
      <c r="N7" s="53">
        <v>0</v>
      </c>
    </row>
    <row r="8" spans="1:14" x14ac:dyDescent="0.45">
      <c r="A8" s="30" t="s">
        <v>22</v>
      </c>
      <c r="B8" s="50">
        <v>7</v>
      </c>
      <c r="C8" s="51">
        <v>0</v>
      </c>
      <c r="D8" s="51">
        <v>0.62</v>
      </c>
      <c r="E8" s="51">
        <v>0.49</v>
      </c>
      <c r="F8" s="51">
        <v>0</v>
      </c>
      <c r="G8" s="51">
        <v>7.0000000000000007E-2</v>
      </c>
      <c r="H8" s="51">
        <v>0.13</v>
      </c>
      <c r="I8" s="51">
        <v>2.5</v>
      </c>
      <c r="J8" s="51">
        <v>0.01</v>
      </c>
      <c r="K8" s="51">
        <v>2.8</v>
      </c>
      <c r="L8" s="51">
        <v>0</v>
      </c>
      <c r="M8" s="51">
        <v>0.01</v>
      </c>
      <c r="N8" s="51">
        <v>0.4</v>
      </c>
    </row>
    <row r="9" spans="1:14" x14ac:dyDescent="0.45">
      <c r="A9" s="31" t="s">
        <v>23</v>
      </c>
      <c r="B9" s="52">
        <v>178.1</v>
      </c>
      <c r="C9" s="53">
        <v>0.12</v>
      </c>
      <c r="D9" s="53">
        <v>0.21</v>
      </c>
      <c r="E9" s="53">
        <v>0.34</v>
      </c>
      <c r="F9" s="53">
        <v>0.01</v>
      </c>
      <c r="G9" s="53">
        <v>0.82</v>
      </c>
      <c r="H9" s="53">
        <v>1.36</v>
      </c>
      <c r="I9" s="53">
        <v>0</v>
      </c>
      <c r="J9" s="53">
        <v>12.93</v>
      </c>
      <c r="K9" s="53">
        <v>88.89</v>
      </c>
      <c r="L9" s="53">
        <v>0</v>
      </c>
      <c r="M9" s="53">
        <v>3.61</v>
      </c>
      <c r="N9" s="53">
        <v>69.77</v>
      </c>
    </row>
    <row r="10" spans="1:14" x14ac:dyDescent="0.45">
      <c r="A10" s="30" t="s">
        <v>24</v>
      </c>
      <c r="B10" s="50">
        <v>-16.2</v>
      </c>
      <c r="C10" s="51">
        <v>-0.01</v>
      </c>
      <c r="D10" s="51">
        <v>-0.21</v>
      </c>
      <c r="E10" s="51">
        <v>-1.1499999999999999</v>
      </c>
      <c r="F10" s="51">
        <v>0</v>
      </c>
      <c r="G10" s="51">
        <v>-0.3</v>
      </c>
      <c r="H10" s="51">
        <v>-0.46</v>
      </c>
      <c r="I10" s="51">
        <v>-3.21</v>
      </c>
      <c r="J10" s="51">
        <v>-0.69</v>
      </c>
      <c r="K10" s="51">
        <v>-5.15</v>
      </c>
      <c r="L10" s="51">
        <v>-0.05</v>
      </c>
      <c r="M10" s="51">
        <v>-0.25</v>
      </c>
      <c r="N10" s="51">
        <v>-4.68</v>
      </c>
    </row>
    <row r="11" spans="1:14" x14ac:dyDescent="0.45">
      <c r="A11" s="31" t="s">
        <v>25</v>
      </c>
      <c r="B11" s="52">
        <v>-5.5</v>
      </c>
      <c r="C11" s="53">
        <v>0</v>
      </c>
      <c r="D11" s="53">
        <v>-7.0000000000000007E-2</v>
      </c>
      <c r="E11" s="53">
        <v>-0.39</v>
      </c>
      <c r="F11" s="53">
        <v>0</v>
      </c>
      <c r="G11" s="53">
        <v>-0.1</v>
      </c>
      <c r="H11" s="53">
        <v>-0.16</v>
      </c>
      <c r="I11" s="53">
        <v>-1.0900000000000001</v>
      </c>
      <c r="J11" s="53">
        <v>-0.23</v>
      </c>
      <c r="K11" s="53">
        <v>-1.74</v>
      </c>
      <c r="L11" s="53">
        <v>-0.02</v>
      </c>
      <c r="M11" s="53">
        <v>-0.09</v>
      </c>
      <c r="N11" s="53">
        <v>-1.58</v>
      </c>
    </row>
    <row r="12" spans="1:14" x14ac:dyDescent="0.45">
      <c r="A12" s="30" t="s">
        <v>26</v>
      </c>
      <c r="B12" s="50">
        <v>-7.4</v>
      </c>
      <c r="C12" s="51">
        <v>0</v>
      </c>
      <c r="D12" s="51">
        <v>-0.1</v>
      </c>
      <c r="E12" s="51">
        <v>-0.53</v>
      </c>
      <c r="F12" s="51">
        <v>0</v>
      </c>
      <c r="G12" s="51">
        <v>-0.14000000000000001</v>
      </c>
      <c r="H12" s="51">
        <v>-0.21</v>
      </c>
      <c r="I12" s="51">
        <v>-1.48</v>
      </c>
      <c r="J12" s="51">
        <v>-0.32</v>
      </c>
      <c r="K12" s="51">
        <v>-2.37</v>
      </c>
      <c r="L12" s="51">
        <v>-0.02</v>
      </c>
      <c r="M12" s="51">
        <v>-0.12</v>
      </c>
      <c r="N12" s="51">
        <v>-2.15</v>
      </c>
    </row>
    <row r="13" spans="1:14" x14ac:dyDescent="0.45">
      <c r="A13" s="31" t="s">
        <v>27</v>
      </c>
      <c r="B13" s="52">
        <v>-17.899999999999999</v>
      </c>
      <c r="C13" s="53">
        <v>-0.01</v>
      </c>
      <c r="D13" s="53">
        <v>-0.24</v>
      </c>
      <c r="E13" s="53">
        <v>-1.27</v>
      </c>
      <c r="F13" s="53">
        <v>0</v>
      </c>
      <c r="G13" s="53">
        <v>-0.34</v>
      </c>
      <c r="H13" s="53">
        <v>-0.51</v>
      </c>
      <c r="I13" s="53">
        <v>-3.56</v>
      </c>
      <c r="J13" s="53">
        <v>-0.76</v>
      </c>
      <c r="K13" s="53">
        <v>-5.7</v>
      </c>
      <c r="L13" s="53">
        <v>-0.06</v>
      </c>
      <c r="M13" s="53">
        <v>-0.28000000000000003</v>
      </c>
      <c r="N13" s="53">
        <v>-5.18</v>
      </c>
    </row>
    <row r="14" spans="1:14" x14ac:dyDescent="0.45">
      <c r="A14" s="30" t="s">
        <v>28</v>
      </c>
      <c r="B14" s="50">
        <v>63.3</v>
      </c>
      <c r="C14" s="51">
        <v>0</v>
      </c>
      <c r="D14" s="51">
        <v>0.79</v>
      </c>
      <c r="E14" s="51">
        <v>2.5</v>
      </c>
      <c r="F14" s="51">
        <v>0</v>
      </c>
      <c r="G14" s="51">
        <v>1.76</v>
      </c>
      <c r="H14" s="51">
        <v>1.18</v>
      </c>
      <c r="I14" s="51">
        <v>54.3</v>
      </c>
      <c r="J14" s="51">
        <v>0.01</v>
      </c>
      <c r="K14" s="51">
        <v>0.1</v>
      </c>
      <c r="L14" s="51">
        <v>0</v>
      </c>
      <c r="M14" s="51">
        <v>0.23</v>
      </c>
      <c r="N14" s="51">
        <v>2.39</v>
      </c>
    </row>
    <row r="15" spans="1:14" x14ac:dyDescent="0.45">
      <c r="A15" s="31" t="s">
        <v>29</v>
      </c>
      <c r="B15" s="52">
        <v>-7.8</v>
      </c>
      <c r="C15" s="53">
        <v>0</v>
      </c>
      <c r="D15" s="53">
        <v>-0.1</v>
      </c>
      <c r="E15" s="53">
        <v>-0.55000000000000004</v>
      </c>
      <c r="F15" s="53">
        <v>0</v>
      </c>
      <c r="G15" s="53">
        <v>-0.15</v>
      </c>
      <c r="H15" s="53">
        <v>-0.22</v>
      </c>
      <c r="I15" s="53">
        <v>-1.55</v>
      </c>
      <c r="J15" s="53">
        <v>-0.33</v>
      </c>
      <c r="K15" s="53">
        <v>-2.48</v>
      </c>
      <c r="L15" s="53">
        <v>-0.02</v>
      </c>
      <c r="M15" s="53">
        <v>-0.12</v>
      </c>
      <c r="N15" s="53">
        <v>-2.25</v>
      </c>
    </row>
    <row r="16" spans="1:14" x14ac:dyDescent="0.45">
      <c r="A16" s="30" t="s">
        <v>30</v>
      </c>
      <c r="B16" s="50">
        <v>-1.7</v>
      </c>
      <c r="C16" s="51">
        <v>0</v>
      </c>
      <c r="D16" s="51">
        <v>-0.02</v>
      </c>
      <c r="E16" s="51">
        <v>-0.12</v>
      </c>
      <c r="F16" s="51">
        <v>0</v>
      </c>
      <c r="G16" s="51">
        <v>-0.03</v>
      </c>
      <c r="H16" s="51">
        <v>-0.05</v>
      </c>
      <c r="I16" s="51">
        <v>-0.34</v>
      </c>
      <c r="J16" s="51">
        <v>-7.0000000000000007E-2</v>
      </c>
      <c r="K16" s="51">
        <v>-0.54</v>
      </c>
      <c r="L16" s="51">
        <v>-0.01</v>
      </c>
      <c r="M16" s="51">
        <v>-0.03</v>
      </c>
      <c r="N16" s="51">
        <v>-0.49</v>
      </c>
    </row>
    <row r="17" spans="1:14" x14ac:dyDescent="0.45">
      <c r="A17" s="31" t="s">
        <v>31</v>
      </c>
      <c r="B17" s="52">
        <v>-9.4</v>
      </c>
      <c r="C17" s="53">
        <v>0</v>
      </c>
      <c r="D17" s="53">
        <v>-0.13</v>
      </c>
      <c r="E17" s="53">
        <v>-0.67</v>
      </c>
      <c r="F17" s="53">
        <v>0</v>
      </c>
      <c r="G17" s="53">
        <v>-0.18</v>
      </c>
      <c r="H17" s="53">
        <v>-0.27</v>
      </c>
      <c r="I17" s="53">
        <v>-1.87</v>
      </c>
      <c r="J17" s="53">
        <v>-0.4</v>
      </c>
      <c r="K17" s="53">
        <v>-3</v>
      </c>
      <c r="L17" s="53">
        <v>-0.03</v>
      </c>
      <c r="M17" s="53">
        <v>-0.15</v>
      </c>
      <c r="N17" s="53">
        <v>-2.72</v>
      </c>
    </row>
    <row r="18" spans="1:14" x14ac:dyDescent="0.45">
      <c r="A18" s="30" t="s">
        <v>32</v>
      </c>
      <c r="B18" s="50">
        <v>-29.5</v>
      </c>
      <c r="C18" s="51">
        <v>-0.01</v>
      </c>
      <c r="D18" s="51">
        <v>-0.38</v>
      </c>
      <c r="E18" s="51">
        <v>-2.0099999999999998</v>
      </c>
      <c r="F18" s="51">
        <v>0</v>
      </c>
      <c r="G18" s="51">
        <v>-0.53</v>
      </c>
      <c r="H18" s="51">
        <v>-0.81</v>
      </c>
      <c r="I18" s="51">
        <v>-6.76</v>
      </c>
      <c r="J18" s="51">
        <v>-1.2</v>
      </c>
      <c r="K18" s="51">
        <v>-9.0299999999999994</v>
      </c>
      <c r="L18" s="51">
        <v>-0.09</v>
      </c>
      <c r="M18" s="51">
        <v>-0.44</v>
      </c>
      <c r="N18" s="51">
        <v>-8.2100000000000009</v>
      </c>
    </row>
    <row r="19" spans="1:14" x14ac:dyDescent="0.45">
      <c r="A19" s="31" t="s">
        <v>33</v>
      </c>
      <c r="B19" s="52">
        <v>15.2</v>
      </c>
      <c r="C19" s="53">
        <v>0</v>
      </c>
      <c r="D19" s="53">
        <v>0.6</v>
      </c>
      <c r="E19" s="53">
        <v>0.27</v>
      </c>
      <c r="F19" s="53">
        <v>0</v>
      </c>
      <c r="G19" s="53">
        <v>2.93</v>
      </c>
      <c r="H19" s="53">
        <v>0.18</v>
      </c>
      <c r="I19" s="53">
        <v>0</v>
      </c>
      <c r="J19" s="53">
        <v>0.52</v>
      </c>
      <c r="K19" s="53">
        <v>0.53</v>
      </c>
      <c r="L19" s="53">
        <v>0.43</v>
      </c>
      <c r="M19" s="53">
        <v>0.05</v>
      </c>
      <c r="N19" s="53">
        <v>9.7100000000000009</v>
      </c>
    </row>
    <row r="20" spans="1:14" x14ac:dyDescent="0.45">
      <c r="A20" s="30" t="s">
        <v>34</v>
      </c>
      <c r="B20" s="50">
        <v>-13.4</v>
      </c>
      <c r="C20" s="51">
        <v>0</v>
      </c>
      <c r="D20" s="51">
        <v>-0.18</v>
      </c>
      <c r="E20" s="51">
        <v>-0.95</v>
      </c>
      <c r="F20" s="51">
        <v>0</v>
      </c>
      <c r="G20" s="51">
        <v>-0.25</v>
      </c>
      <c r="H20" s="51">
        <v>-0.38</v>
      </c>
      <c r="I20" s="51">
        <v>-2.67</v>
      </c>
      <c r="J20" s="51">
        <v>-0.56999999999999995</v>
      </c>
      <c r="K20" s="51">
        <v>-4.2699999999999996</v>
      </c>
      <c r="L20" s="51">
        <v>-0.04</v>
      </c>
      <c r="M20" s="51">
        <v>-0.21</v>
      </c>
      <c r="N20" s="51">
        <v>-3.88</v>
      </c>
    </row>
    <row r="21" spans="1:14" x14ac:dyDescent="0.45">
      <c r="A21" s="31" t="s">
        <v>35</v>
      </c>
      <c r="B21" s="52">
        <v>-70.400000000000006</v>
      </c>
      <c r="C21" s="53">
        <v>-0.03</v>
      </c>
      <c r="D21" s="53">
        <v>-0.94</v>
      </c>
      <c r="E21" s="53">
        <v>-4.99</v>
      </c>
      <c r="F21" s="53">
        <v>0</v>
      </c>
      <c r="G21" s="53">
        <v>-1.32</v>
      </c>
      <c r="H21" s="53">
        <v>-2.02</v>
      </c>
      <c r="I21" s="53">
        <v>-14</v>
      </c>
      <c r="J21" s="53">
        <v>-2.99</v>
      </c>
      <c r="K21" s="53">
        <v>-22.42</v>
      </c>
      <c r="L21" s="53">
        <v>-0.22</v>
      </c>
      <c r="M21" s="53">
        <v>-1.1000000000000001</v>
      </c>
      <c r="N21" s="53">
        <v>-20.37</v>
      </c>
    </row>
    <row r="22" spans="1:14" x14ac:dyDescent="0.45">
      <c r="A22" s="30" t="s">
        <v>36</v>
      </c>
      <c r="B22" s="50">
        <v>-1.2</v>
      </c>
      <c r="C22" s="51">
        <v>0</v>
      </c>
      <c r="D22" s="51">
        <v>-0.01</v>
      </c>
      <c r="E22" s="51">
        <v>-0.06</v>
      </c>
      <c r="F22" s="51">
        <v>0</v>
      </c>
      <c r="G22" s="51">
        <v>-7.0000000000000007E-2</v>
      </c>
      <c r="H22" s="51">
        <v>-0.3</v>
      </c>
      <c r="I22" s="51">
        <v>-0.18</v>
      </c>
      <c r="J22" s="51">
        <v>-0.04</v>
      </c>
      <c r="K22" s="51">
        <v>-0.28000000000000003</v>
      </c>
      <c r="L22" s="51">
        <v>0</v>
      </c>
      <c r="M22" s="51">
        <v>-0.01</v>
      </c>
      <c r="N22" s="51">
        <v>-0.26</v>
      </c>
    </row>
    <row r="23" spans="1:14" x14ac:dyDescent="0.45">
      <c r="A23" s="31" t="s">
        <v>37</v>
      </c>
      <c r="B23" s="52">
        <v>-1.5</v>
      </c>
      <c r="C23" s="53">
        <v>0</v>
      </c>
      <c r="D23" s="53">
        <v>-0.02</v>
      </c>
      <c r="E23" s="53">
        <v>-0.11</v>
      </c>
      <c r="F23" s="53">
        <v>0</v>
      </c>
      <c r="G23" s="53">
        <v>-0.03</v>
      </c>
      <c r="H23" s="53">
        <v>-0.04</v>
      </c>
      <c r="I23" s="53">
        <v>-0.31</v>
      </c>
      <c r="J23" s="53">
        <v>-7.0000000000000007E-2</v>
      </c>
      <c r="K23" s="53">
        <v>-0.49</v>
      </c>
      <c r="L23" s="53">
        <v>0</v>
      </c>
      <c r="M23" s="53">
        <v>-0.02</v>
      </c>
      <c r="N23" s="53">
        <v>-0.45</v>
      </c>
    </row>
    <row r="24" spans="1:14" x14ac:dyDescent="0.45">
      <c r="A24" s="30" t="s">
        <v>38</v>
      </c>
      <c r="B24" s="50">
        <v>-3.6</v>
      </c>
      <c r="C24" s="51">
        <v>0</v>
      </c>
      <c r="D24" s="51">
        <v>-0.05</v>
      </c>
      <c r="E24" s="51">
        <v>-0.26</v>
      </c>
      <c r="F24" s="51">
        <v>0</v>
      </c>
      <c r="G24" s="51">
        <v>-7.0000000000000007E-2</v>
      </c>
      <c r="H24" s="51">
        <v>-0.1</v>
      </c>
      <c r="I24" s="51">
        <v>-0.72</v>
      </c>
      <c r="J24" s="51">
        <v>-0.15</v>
      </c>
      <c r="K24" s="51">
        <v>-1.1599999999999999</v>
      </c>
      <c r="L24" s="51">
        <v>-0.01</v>
      </c>
      <c r="M24" s="51">
        <v>-0.06</v>
      </c>
      <c r="N24" s="51">
        <v>-1.05</v>
      </c>
    </row>
    <row r="25" spans="1:14" x14ac:dyDescent="0.45">
      <c r="A25" s="31" t="s">
        <v>39</v>
      </c>
      <c r="B25" s="52">
        <v>-1.9</v>
      </c>
      <c r="C25" s="53">
        <v>0</v>
      </c>
      <c r="D25" s="53">
        <v>-0.03</v>
      </c>
      <c r="E25" s="53">
        <v>-0.13</v>
      </c>
      <c r="F25" s="53">
        <v>0</v>
      </c>
      <c r="G25" s="53">
        <v>-0.04</v>
      </c>
      <c r="H25" s="53">
        <v>-0.05</v>
      </c>
      <c r="I25" s="53">
        <v>-0.37</v>
      </c>
      <c r="J25" s="53">
        <v>-0.08</v>
      </c>
      <c r="K25" s="53">
        <v>-0.6</v>
      </c>
      <c r="L25" s="53">
        <v>-0.01</v>
      </c>
      <c r="M25" s="53">
        <v>-0.03</v>
      </c>
      <c r="N25" s="53">
        <v>-0.54</v>
      </c>
    </row>
    <row r="26" spans="1:14" x14ac:dyDescent="0.45">
      <c r="A26" s="30" t="s">
        <v>40</v>
      </c>
      <c r="B26" s="50">
        <v>-1.3</v>
      </c>
      <c r="C26" s="51">
        <v>0</v>
      </c>
      <c r="D26" s="51">
        <v>-0.02</v>
      </c>
      <c r="E26" s="51">
        <v>-0.09</v>
      </c>
      <c r="F26" s="51">
        <v>0</v>
      </c>
      <c r="G26" s="51">
        <v>-0.03</v>
      </c>
      <c r="H26" s="51">
        <v>-0.04</v>
      </c>
      <c r="I26" s="51">
        <v>-0.27</v>
      </c>
      <c r="J26" s="51">
        <v>-0.06</v>
      </c>
      <c r="K26" s="51">
        <v>-0.43</v>
      </c>
      <c r="L26" s="51">
        <v>0</v>
      </c>
      <c r="M26" s="51">
        <v>-0.02</v>
      </c>
      <c r="N26" s="51">
        <v>-0.39</v>
      </c>
    </row>
    <row r="27" spans="1:14" x14ac:dyDescent="0.45">
      <c r="A27" s="31" t="s">
        <v>41</v>
      </c>
      <c r="B27" s="52">
        <v>43.1</v>
      </c>
      <c r="C27" s="53">
        <v>0</v>
      </c>
      <c r="D27" s="53">
        <v>0.63</v>
      </c>
      <c r="E27" s="53">
        <v>16.440000000000001</v>
      </c>
      <c r="F27" s="53">
        <v>0</v>
      </c>
      <c r="G27" s="53">
        <v>0</v>
      </c>
      <c r="H27" s="53">
        <v>0.32</v>
      </c>
      <c r="I27" s="53">
        <v>0.18</v>
      </c>
      <c r="J27" s="53">
        <v>0</v>
      </c>
      <c r="K27" s="53">
        <v>11.46</v>
      </c>
      <c r="L27" s="53">
        <v>0</v>
      </c>
      <c r="M27" s="53">
        <v>1.23</v>
      </c>
      <c r="N27" s="53">
        <v>12.8</v>
      </c>
    </row>
    <row r="28" spans="1:14" x14ac:dyDescent="0.45">
      <c r="A28" s="30" t="s">
        <v>42</v>
      </c>
      <c r="B28" s="50">
        <v>-93.2</v>
      </c>
      <c r="C28" s="51">
        <v>-0.03</v>
      </c>
      <c r="D28" s="51">
        <v>-1.24</v>
      </c>
      <c r="E28" s="51">
        <v>-6.6</v>
      </c>
      <c r="F28" s="51">
        <v>0</v>
      </c>
      <c r="G28" s="51">
        <v>-1.75</v>
      </c>
      <c r="H28" s="51">
        <v>-2.67</v>
      </c>
      <c r="I28" s="51">
        <v>-18.53</v>
      </c>
      <c r="J28" s="51">
        <v>-3.95</v>
      </c>
      <c r="K28" s="51">
        <v>-29.68</v>
      </c>
      <c r="L28" s="51">
        <v>-0.28999999999999998</v>
      </c>
      <c r="M28" s="51">
        <v>-1.46</v>
      </c>
      <c r="N28" s="51">
        <v>-26.96</v>
      </c>
    </row>
    <row r="29" spans="1:14" x14ac:dyDescent="0.45">
      <c r="A29" s="31" t="s">
        <v>43</v>
      </c>
      <c r="B29" s="52">
        <v>-2.6</v>
      </c>
      <c r="C29" s="53">
        <v>0</v>
      </c>
      <c r="D29" s="53">
        <v>-0.03</v>
      </c>
      <c r="E29" s="53">
        <v>-0.18</v>
      </c>
      <c r="F29" s="53">
        <v>0</v>
      </c>
      <c r="G29" s="53">
        <v>-0.05</v>
      </c>
      <c r="H29" s="53">
        <v>-7.0000000000000007E-2</v>
      </c>
      <c r="I29" s="53">
        <v>-0.51</v>
      </c>
      <c r="J29" s="53">
        <v>-0.11</v>
      </c>
      <c r="K29" s="53">
        <v>-0.82</v>
      </c>
      <c r="L29" s="53">
        <v>-0.01</v>
      </c>
      <c r="M29" s="53">
        <v>-0.04</v>
      </c>
      <c r="N29" s="53">
        <v>-0.74</v>
      </c>
    </row>
    <row r="30" spans="1:14" x14ac:dyDescent="0.45">
      <c r="A30" s="30" t="s">
        <v>44</v>
      </c>
      <c r="B30" s="50">
        <v>-22.4</v>
      </c>
      <c r="C30" s="51">
        <v>-0.01</v>
      </c>
      <c r="D30" s="51">
        <v>-0.3</v>
      </c>
      <c r="E30" s="51">
        <v>-1.59</v>
      </c>
      <c r="F30" s="51">
        <v>0</v>
      </c>
      <c r="G30" s="51">
        <v>-0.42</v>
      </c>
      <c r="H30" s="51">
        <v>-0.64</v>
      </c>
      <c r="I30" s="51">
        <v>-4.46</v>
      </c>
      <c r="J30" s="51">
        <v>-0.95</v>
      </c>
      <c r="K30" s="51">
        <v>-7.14</v>
      </c>
      <c r="L30" s="51">
        <v>-7.0000000000000007E-2</v>
      </c>
      <c r="M30" s="51">
        <v>-0.35</v>
      </c>
      <c r="N30" s="51">
        <v>-6.49</v>
      </c>
    </row>
    <row r="31" spans="1:14" x14ac:dyDescent="0.45">
      <c r="A31" s="31" t="s">
        <v>45</v>
      </c>
      <c r="B31" s="52">
        <v>-3.8</v>
      </c>
      <c r="C31" s="53">
        <v>0</v>
      </c>
      <c r="D31" s="53">
        <v>-0.05</v>
      </c>
      <c r="E31" s="53">
        <v>-0.27</v>
      </c>
      <c r="F31" s="53">
        <v>0</v>
      </c>
      <c r="G31" s="53">
        <v>-7.0000000000000007E-2</v>
      </c>
      <c r="H31" s="53">
        <v>-0.11</v>
      </c>
      <c r="I31" s="53">
        <v>-0.75</v>
      </c>
      <c r="J31" s="53">
        <v>-0.16</v>
      </c>
      <c r="K31" s="53">
        <v>-1.2</v>
      </c>
      <c r="L31" s="53">
        <v>-0.01</v>
      </c>
      <c r="M31" s="53">
        <v>-0.06</v>
      </c>
      <c r="N31" s="53">
        <v>-1.0900000000000001</v>
      </c>
    </row>
    <row r="32" spans="1:14" x14ac:dyDescent="0.45">
      <c r="A32" s="30" t="s">
        <v>46</v>
      </c>
      <c r="B32" s="50">
        <v>-1.8</v>
      </c>
      <c r="C32" s="51">
        <v>0</v>
      </c>
      <c r="D32" s="51">
        <v>-0.02</v>
      </c>
      <c r="E32" s="51">
        <v>-0.13</v>
      </c>
      <c r="F32" s="51">
        <v>0</v>
      </c>
      <c r="G32" s="51">
        <v>-0.03</v>
      </c>
      <c r="H32" s="51">
        <v>-0.05</v>
      </c>
      <c r="I32" s="51">
        <v>-0.36</v>
      </c>
      <c r="J32" s="51">
        <v>-0.08</v>
      </c>
      <c r="K32" s="51">
        <v>-0.56999999999999995</v>
      </c>
      <c r="L32" s="51">
        <v>-0.01</v>
      </c>
      <c r="M32" s="51">
        <v>-0.03</v>
      </c>
      <c r="N32" s="51">
        <v>-0.52</v>
      </c>
    </row>
    <row r="33" spans="1:14" x14ac:dyDescent="0.45">
      <c r="A33" s="31" t="s">
        <v>47</v>
      </c>
      <c r="B33" s="52">
        <v>-4.7</v>
      </c>
      <c r="C33" s="53">
        <v>0</v>
      </c>
      <c r="D33" s="53">
        <v>-0.06</v>
      </c>
      <c r="E33" s="53">
        <v>-0.33</v>
      </c>
      <c r="F33" s="53">
        <v>0</v>
      </c>
      <c r="G33" s="53">
        <v>-0.09</v>
      </c>
      <c r="H33" s="53">
        <v>-0.13</v>
      </c>
      <c r="I33" s="53">
        <v>-0.93</v>
      </c>
      <c r="J33" s="53">
        <v>-0.2</v>
      </c>
      <c r="K33" s="53">
        <v>-1.49</v>
      </c>
      <c r="L33" s="53">
        <v>-0.01</v>
      </c>
      <c r="M33" s="53">
        <v>-7.0000000000000007E-2</v>
      </c>
      <c r="N33" s="53">
        <v>-1.35</v>
      </c>
    </row>
    <row r="34" spans="1:14" x14ac:dyDescent="0.45">
      <c r="A34" s="30" t="s">
        <v>48</v>
      </c>
      <c r="B34" s="50">
        <v>0.5</v>
      </c>
      <c r="C34" s="51">
        <v>0</v>
      </c>
      <c r="D34" s="51">
        <v>0.02</v>
      </c>
      <c r="E34" s="51">
        <v>0.08</v>
      </c>
      <c r="F34" s="51">
        <v>0</v>
      </c>
      <c r="G34" s="51">
        <v>0</v>
      </c>
      <c r="H34" s="51">
        <v>0.03</v>
      </c>
      <c r="I34" s="51">
        <v>0.06</v>
      </c>
      <c r="J34" s="51">
        <v>0</v>
      </c>
      <c r="K34" s="51">
        <v>0.11</v>
      </c>
      <c r="L34" s="51">
        <v>0.16</v>
      </c>
      <c r="M34" s="51">
        <v>0</v>
      </c>
      <c r="N34" s="51">
        <v>0.06</v>
      </c>
    </row>
    <row r="35" spans="1:14" x14ac:dyDescent="0.45">
      <c r="A35" s="31" t="s">
        <v>49</v>
      </c>
      <c r="B35" s="52">
        <v>-9.3000000000000007</v>
      </c>
      <c r="C35" s="53">
        <v>0</v>
      </c>
      <c r="D35" s="53">
        <v>-0.12</v>
      </c>
      <c r="E35" s="53">
        <v>-0.66</v>
      </c>
      <c r="F35" s="53">
        <v>0</v>
      </c>
      <c r="G35" s="53">
        <v>-0.17</v>
      </c>
      <c r="H35" s="53">
        <v>-0.27</v>
      </c>
      <c r="I35" s="53">
        <v>-1.84</v>
      </c>
      <c r="J35" s="53">
        <v>-0.39</v>
      </c>
      <c r="K35" s="53">
        <v>-2.95</v>
      </c>
      <c r="L35" s="53">
        <v>-0.03</v>
      </c>
      <c r="M35" s="53">
        <v>-0.14000000000000001</v>
      </c>
      <c r="N35" s="53">
        <v>-2.68</v>
      </c>
    </row>
  </sheetData>
  <conditionalFormatting sqref="A2:A35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&amp;C_x000D_&amp;1#&amp;"Aptos"&amp;10&amp;K000000 External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6DE8-2695-40FB-87A0-CAF73AE7F0A8}">
  <dimension ref="A1:R35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" sqref="F1"/>
    </sheetView>
  </sheetViews>
  <sheetFormatPr defaultColWidth="8.73046875" defaultRowHeight="14.25" x14ac:dyDescent="0.45"/>
  <cols>
    <col min="1" max="16384" width="8.73046875" style="4"/>
  </cols>
  <sheetData>
    <row r="1" spans="1:18" ht="62.75" customHeight="1" x14ac:dyDescent="0.45">
      <c r="A1" s="1"/>
      <c r="B1" s="15" t="s">
        <v>61</v>
      </c>
      <c r="C1" s="15" t="s">
        <v>81</v>
      </c>
      <c r="D1" s="15" t="s">
        <v>0</v>
      </c>
      <c r="E1" s="15" t="s">
        <v>1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82</v>
      </c>
      <c r="L1" s="15" t="s">
        <v>7</v>
      </c>
      <c r="M1" s="15" t="s">
        <v>8</v>
      </c>
      <c r="N1" s="15" t="s">
        <v>9</v>
      </c>
      <c r="O1" s="15" t="s">
        <v>10</v>
      </c>
      <c r="P1" s="15" t="s">
        <v>11</v>
      </c>
      <c r="Q1" s="56" t="s">
        <v>12</v>
      </c>
      <c r="R1" s="56" t="s">
        <v>13</v>
      </c>
    </row>
    <row r="2" spans="1:18" x14ac:dyDescent="0.45">
      <c r="A2" s="2" t="s">
        <v>16</v>
      </c>
      <c r="B2" s="18">
        <v>65.62</v>
      </c>
      <c r="C2" s="17">
        <v>0.85929999999999995</v>
      </c>
      <c r="D2" s="17">
        <v>1E-4</v>
      </c>
      <c r="E2" s="17">
        <v>6.2600000000000003E-2</v>
      </c>
      <c r="F2" s="17">
        <v>0.1323</v>
      </c>
      <c r="G2" s="17">
        <v>1.6999999999999999E-3</v>
      </c>
      <c r="H2" s="17">
        <v>0.1419</v>
      </c>
      <c r="I2" s="17">
        <v>0.52070000000000005</v>
      </c>
      <c r="J2" s="17">
        <v>0</v>
      </c>
      <c r="K2" s="17">
        <v>0.14069999999999999</v>
      </c>
      <c r="L2" s="17">
        <v>7.0000000000000001E-3</v>
      </c>
      <c r="M2" s="17">
        <v>1.7399999999999999E-2</v>
      </c>
      <c r="N2" s="17">
        <v>0</v>
      </c>
      <c r="O2" s="54">
        <v>8.9999999999999998E-4</v>
      </c>
      <c r="P2" s="54">
        <v>0.1153</v>
      </c>
      <c r="Q2" s="57">
        <v>69.603194454484026</v>
      </c>
      <c r="R2" s="57">
        <v>0</v>
      </c>
    </row>
    <row r="3" spans="1:18" x14ac:dyDescent="0.45">
      <c r="A3" s="3" t="s">
        <v>17</v>
      </c>
      <c r="B3" s="20">
        <v>11.16</v>
      </c>
      <c r="C3" s="19">
        <v>0.40579999999999999</v>
      </c>
      <c r="D3" s="19">
        <v>0</v>
      </c>
      <c r="E3" s="19">
        <v>0</v>
      </c>
      <c r="F3" s="19">
        <v>3.5700000000000003E-2</v>
      </c>
      <c r="G3" s="19">
        <v>0</v>
      </c>
      <c r="H3" s="19">
        <v>4.8500000000000001E-2</v>
      </c>
      <c r="I3" s="19">
        <v>0.3216</v>
      </c>
      <c r="J3" s="19">
        <v>0</v>
      </c>
      <c r="K3" s="19">
        <v>0.59419999999999995</v>
      </c>
      <c r="L3" s="19">
        <v>0</v>
      </c>
      <c r="M3" s="19">
        <v>0.59419999999999995</v>
      </c>
      <c r="N3" s="19">
        <v>0</v>
      </c>
      <c r="O3" s="55">
        <v>0</v>
      </c>
      <c r="P3" s="55">
        <v>0</v>
      </c>
      <c r="Q3" s="58">
        <v>760.26906234699038</v>
      </c>
      <c r="R3" s="58">
        <v>0</v>
      </c>
    </row>
    <row r="4" spans="1:18" x14ac:dyDescent="0.45">
      <c r="A4" s="2" t="s">
        <v>18</v>
      </c>
      <c r="B4" s="18">
        <v>77.959999999999994</v>
      </c>
      <c r="C4" s="17">
        <v>0.47349999999999998</v>
      </c>
      <c r="D4" s="17">
        <v>2.9999999999999997E-4</v>
      </c>
      <c r="E4" s="17">
        <v>6.1699999999999998E-2</v>
      </c>
      <c r="F4" s="17">
        <v>0.1474</v>
      </c>
      <c r="G4" s="17">
        <v>2.0999999999999999E-3</v>
      </c>
      <c r="H4" s="17">
        <v>0.1628</v>
      </c>
      <c r="I4" s="17">
        <v>9.9099999999999994E-2</v>
      </c>
      <c r="J4" s="17">
        <v>0.29330000000000001</v>
      </c>
      <c r="K4" s="17">
        <v>0.23330000000000001</v>
      </c>
      <c r="L4" s="17">
        <v>1.14E-2</v>
      </c>
      <c r="M4" s="17">
        <v>3.6999999999999998E-2</v>
      </c>
      <c r="N4" s="17">
        <v>1E-4</v>
      </c>
      <c r="O4" s="54">
        <v>5.0000000000000001E-4</v>
      </c>
      <c r="P4" s="54">
        <v>0.18429999999999999</v>
      </c>
      <c r="Q4" s="57">
        <v>114.12763123580423</v>
      </c>
      <c r="R4" s="57">
        <v>0.79367069089977238</v>
      </c>
    </row>
    <row r="5" spans="1:18" x14ac:dyDescent="0.45">
      <c r="A5" s="3" t="s">
        <v>19</v>
      </c>
      <c r="B5" s="20">
        <v>34.47</v>
      </c>
      <c r="C5" s="19">
        <v>0.24940000000000001</v>
      </c>
      <c r="D5" s="19">
        <v>0</v>
      </c>
      <c r="E5" s="19">
        <v>5.4999999999999997E-3</v>
      </c>
      <c r="F5" s="19">
        <v>0.1517</v>
      </c>
      <c r="G5" s="19">
        <v>8.9999999999999998E-4</v>
      </c>
      <c r="H5" s="19">
        <v>3.3399999999999999E-2</v>
      </c>
      <c r="I5" s="19">
        <v>5.79E-2</v>
      </c>
      <c r="J5" s="19">
        <v>0.41039999999999999</v>
      </c>
      <c r="K5" s="19">
        <v>0.3402</v>
      </c>
      <c r="L5" s="19">
        <v>2.1899999999999999E-2</v>
      </c>
      <c r="M5" s="19">
        <v>1.24E-2</v>
      </c>
      <c r="N5" s="19">
        <v>0.25330000000000003</v>
      </c>
      <c r="O5" s="55">
        <v>0</v>
      </c>
      <c r="P5" s="55">
        <v>5.2600000000000001E-2</v>
      </c>
      <c r="Q5" s="58">
        <v>353.86788787092513</v>
      </c>
      <c r="R5" s="58">
        <v>1.43637187031549</v>
      </c>
    </row>
    <row r="6" spans="1:18" x14ac:dyDescent="0.45">
      <c r="A6" s="2" t="s">
        <v>20</v>
      </c>
      <c r="B6" s="18">
        <v>57.38</v>
      </c>
      <c r="C6" s="17">
        <v>0.77449999999999997</v>
      </c>
      <c r="D6" s="17">
        <v>0</v>
      </c>
      <c r="E6" s="17">
        <v>1.47E-2</v>
      </c>
      <c r="F6" s="17">
        <v>6.4600000000000005E-2</v>
      </c>
      <c r="G6" s="17">
        <v>5.0000000000000001E-4</v>
      </c>
      <c r="H6" s="17">
        <v>2.1600000000000001E-2</v>
      </c>
      <c r="I6" s="17">
        <v>0.67310000000000003</v>
      </c>
      <c r="J6" s="17">
        <v>0.2117</v>
      </c>
      <c r="K6" s="17">
        <v>1.38E-2</v>
      </c>
      <c r="L6" s="17">
        <v>1.2800000000000001E-2</v>
      </c>
      <c r="M6" s="17">
        <v>2.0000000000000001E-4</v>
      </c>
      <c r="N6" s="17">
        <v>0</v>
      </c>
      <c r="O6" s="54">
        <v>0</v>
      </c>
      <c r="P6" s="54">
        <v>8.0000000000000004E-4</v>
      </c>
      <c r="Q6" s="57">
        <v>5.6647835743617243</v>
      </c>
      <c r="R6" s="57">
        <v>1.0902107362143929</v>
      </c>
    </row>
    <row r="7" spans="1:18" x14ac:dyDescent="0.45">
      <c r="A7" s="3" t="s">
        <v>21</v>
      </c>
      <c r="B7" s="20">
        <v>5.64</v>
      </c>
      <c r="C7" s="19">
        <v>0.2787</v>
      </c>
      <c r="D7" s="19">
        <v>0</v>
      </c>
      <c r="E7" s="19">
        <v>4.3E-3</v>
      </c>
      <c r="F7" s="19">
        <v>0.23719999999999999</v>
      </c>
      <c r="G7" s="19">
        <v>0</v>
      </c>
      <c r="H7" s="19">
        <v>3.7199999999999997E-2</v>
      </c>
      <c r="I7" s="19">
        <v>0</v>
      </c>
      <c r="J7" s="19">
        <v>0</v>
      </c>
      <c r="K7" s="19">
        <v>0.72130000000000005</v>
      </c>
      <c r="L7" s="19">
        <v>0</v>
      </c>
      <c r="M7" s="19">
        <v>0</v>
      </c>
      <c r="N7" s="19">
        <v>0</v>
      </c>
      <c r="O7" s="55">
        <v>0.72130000000000005</v>
      </c>
      <c r="P7" s="55">
        <v>0</v>
      </c>
      <c r="Q7" s="58">
        <v>473.22363805842457</v>
      </c>
      <c r="R7" s="58">
        <v>0</v>
      </c>
    </row>
    <row r="8" spans="1:18" x14ac:dyDescent="0.45">
      <c r="A8" s="2" t="s">
        <v>22</v>
      </c>
      <c r="B8" s="18">
        <v>61.36</v>
      </c>
      <c r="C8" s="17">
        <v>0.27500000000000002</v>
      </c>
      <c r="D8" s="17">
        <v>4.0000000000000002E-4</v>
      </c>
      <c r="E8" s="17">
        <v>9.4500000000000001E-2</v>
      </c>
      <c r="F8" s="17">
        <v>7.8799999999999995E-2</v>
      </c>
      <c r="G8" s="17">
        <v>2.7000000000000001E-3</v>
      </c>
      <c r="H8" s="17">
        <v>3.6600000000000001E-2</v>
      </c>
      <c r="I8" s="17">
        <v>6.1899999999999997E-2</v>
      </c>
      <c r="J8" s="17">
        <v>0.32690000000000002</v>
      </c>
      <c r="K8" s="17">
        <v>0.39810000000000001</v>
      </c>
      <c r="L8" s="17">
        <v>1.6999999999999999E-3</v>
      </c>
      <c r="M8" s="17">
        <v>0.3463</v>
      </c>
      <c r="N8" s="17">
        <v>0</v>
      </c>
      <c r="O8" s="54">
        <v>8.0000000000000004E-4</v>
      </c>
      <c r="P8" s="54">
        <v>4.9399999999999999E-2</v>
      </c>
      <c r="Q8" s="57">
        <v>513.22874070946784</v>
      </c>
      <c r="R8" s="57">
        <v>1.1439885490006836</v>
      </c>
    </row>
    <row r="9" spans="1:18" x14ac:dyDescent="0.45">
      <c r="A9" s="3" t="s">
        <v>23</v>
      </c>
      <c r="B9" s="20">
        <v>450.87</v>
      </c>
      <c r="C9" s="19">
        <v>0.97050000000000003</v>
      </c>
      <c r="D9" s="19">
        <v>3.0000000000000001E-3</v>
      </c>
      <c r="E9" s="19">
        <v>5.1799999999999999E-2</v>
      </c>
      <c r="F9" s="19">
        <v>0.21529999999999999</v>
      </c>
      <c r="G9" s="19">
        <v>5.1000000000000004E-3</v>
      </c>
      <c r="H9" s="19">
        <v>0.35360000000000003</v>
      </c>
      <c r="I9" s="19">
        <v>0.34160000000000001</v>
      </c>
      <c r="J9" s="19">
        <v>0</v>
      </c>
      <c r="K9" s="19">
        <v>2.9499999999999998E-2</v>
      </c>
      <c r="L9" s="19">
        <v>2.2000000000000001E-3</v>
      </c>
      <c r="M9" s="19">
        <v>1.4999999999999999E-2</v>
      </c>
      <c r="N9" s="19">
        <v>0</v>
      </c>
      <c r="O9" s="55">
        <v>5.9999999999999995E-4</v>
      </c>
      <c r="P9" s="55">
        <v>1.17E-2</v>
      </c>
      <c r="Q9" s="58">
        <v>21.031568378686224</v>
      </c>
      <c r="R9" s="58">
        <v>0</v>
      </c>
    </row>
    <row r="10" spans="1:18" x14ac:dyDescent="0.45">
      <c r="A10" s="2" t="s">
        <v>24</v>
      </c>
      <c r="B10" s="18">
        <v>38.520000000000003</v>
      </c>
      <c r="C10" s="17">
        <v>0.5696</v>
      </c>
      <c r="D10" s="17">
        <v>2.9999999999999997E-4</v>
      </c>
      <c r="E10" s="17">
        <v>0.02</v>
      </c>
      <c r="F10" s="17">
        <v>0.15579999999999999</v>
      </c>
      <c r="G10" s="17">
        <v>1E-4</v>
      </c>
      <c r="H10" s="17">
        <v>0.33729999999999999</v>
      </c>
      <c r="I10" s="17">
        <v>5.6099999999999997E-2</v>
      </c>
      <c r="J10" s="17">
        <v>9.1600000000000001E-2</v>
      </c>
      <c r="K10" s="17">
        <v>0.33879999999999999</v>
      </c>
      <c r="L10" s="17">
        <v>3.56E-2</v>
      </c>
      <c r="M10" s="17">
        <v>0.151</v>
      </c>
      <c r="N10" s="17">
        <v>1.2999999999999999E-3</v>
      </c>
      <c r="O10" s="54">
        <v>8.2000000000000007E-3</v>
      </c>
      <c r="P10" s="54">
        <v>0.14269999999999999</v>
      </c>
      <c r="Q10" s="57">
        <v>230.92222554311601</v>
      </c>
      <c r="R10" s="57">
        <v>0.28136422559400054</v>
      </c>
    </row>
    <row r="11" spans="1:18" x14ac:dyDescent="0.45">
      <c r="A11" s="3" t="s">
        <v>25</v>
      </c>
      <c r="B11" s="20">
        <v>8.33</v>
      </c>
      <c r="C11" s="19">
        <v>0.37130000000000002</v>
      </c>
      <c r="D11" s="19">
        <v>2E-3</v>
      </c>
      <c r="E11" s="19">
        <v>5.1799999999999999E-2</v>
      </c>
      <c r="F11" s="19">
        <v>0.1235</v>
      </c>
      <c r="G11" s="19">
        <v>1.2999999999999999E-3</v>
      </c>
      <c r="H11" s="19">
        <v>0.1045</v>
      </c>
      <c r="I11" s="19">
        <v>8.8200000000000001E-2</v>
      </c>
      <c r="J11" s="19">
        <v>0.14399999999999999</v>
      </c>
      <c r="K11" s="19">
        <v>0.48470000000000002</v>
      </c>
      <c r="L11" s="19">
        <v>7.4399999999999994E-2</v>
      </c>
      <c r="M11" s="19">
        <v>0.20860000000000001</v>
      </c>
      <c r="N11" s="19">
        <v>2E-3</v>
      </c>
      <c r="O11" s="55">
        <v>1.0200000000000001E-2</v>
      </c>
      <c r="P11" s="55">
        <v>0.1895</v>
      </c>
      <c r="Q11" s="58">
        <v>356.81946575897007</v>
      </c>
      <c r="R11" s="58">
        <v>0.44218348781003924</v>
      </c>
    </row>
    <row r="12" spans="1:18" x14ac:dyDescent="0.45">
      <c r="A12" s="2" t="s">
        <v>26</v>
      </c>
      <c r="B12" s="18">
        <v>255.65</v>
      </c>
      <c r="C12" s="17">
        <v>0.50619999999999998</v>
      </c>
      <c r="D12" s="17">
        <v>1E-4</v>
      </c>
      <c r="E12" s="17">
        <v>2.35E-2</v>
      </c>
      <c r="F12" s="17">
        <v>0.1298</v>
      </c>
      <c r="G12" s="17">
        <v>6.9999999999999999E-4</v>
      </c>
      <c r="H12" s="17">
        <v>0.2036</v>
      </c>
      <c r="I12" s="17">
        <v>0.1484</v>
      </c>
      <c r="J12" s="17">
        <v>0.2072</v>
      </c>
      <c r="K12" s="17">
        <v>0.28670000000000001</v>
      </c>
      <c r="L12" s="17">
        <v>1.1999999999999999E-3</v>
      </c>
      <c r="M12" s="17">
        <v>1.5299999999999999E-2</v>
      </c>
      <c r="N12" s="17">
        <v>1E-4</v>
      </c>
      <c r="O12" s="54">
        <v>1.2E-2</v>
      </c>
      <c r="P12" s="54">
        <v>0.25800000000000001</v>
      </c>
      <c r="Q12" s="57">
        <v>124.40317764805057</v>
      </c>
      <c r="R12" s="57">
        <v>0.56149516808810185</v>
      </c>
    </row>
    <row r="13" spans="1:18" x14ac:dyDescent="0.45">
      <c r="A13" s="3" t="s">
        <v>27</v>
      </c>
      <c r="B13" s="20">
        <v>84.62</v>
      </c>
      <c r="C13" s="19">
        <v>0.32950000000000002</v>
      </c>
      <c r="D13" s="19">
        <v>2.9999999999999997E-4</v>
      </c>
      <c r="E13" s="19">
        <v>5.45E-2</v>
      </c>
      <c r="F13" s="19">
        <v>3.2199999999999999E-2</v>
      </c>
      <c r="G13" s="19">
        <v>4.0000000000000002E-4</v>
      </c>
      <c r="H13" s="19">
        <v>0.15959999999999999</v>
      </c>
      <c r="I13" s="19">
        <v>8.2500000000000004E-2</v>
      </c>
      <c r="J13" s="19">
        <v>0.49309999999999998</v>
      </c>
      <c r="K13" s="19">
        <v>0.1774</v>
      </c>
      <c r="L13" s="19">
        <v>1.7999999999999999E-2</v>
      </c>
      <c r="M13" s="19">
        <v>8.3599999999999994E-2</v>
      </c>
      <c r="N13" s="19">
        <v>6.9999999999999999E-4</v>
      </c>
      <c r="O13" s="55">
        <v>4.7999999999999996E-3</v>
      </c>
      <c r="P13" s="55">
        <v>7.0400000000000004E-2</v>
      </c>
      <c r="Q13" s="58">
        <v>121.68419540670845</v>
      </c>
      <c r="R13" s="58">
        <v>1.4824789099164106</v>
      </c>
    </row>
    <row r="14" spans="1:18" x14ac:dyDescent="0.45">
      <c r="A14" s="2" t="s">
        <v>28</v>
      </c>
      <c r="B14" s="18">
        <v>451.2</v>
      </c>
      <c r="C14" s="17">
        <v>0.2671</v>
      </c>
      <c r="D14" s="17">
        <v>1E-4</v>
      </c>
      <c r="E14" s="17">
        <v>1.5599999999999999E-2</v>
      </c>
      <c r="F14" s="17">
        <v>5.79E-2</v>
      </c>
      <c r="G14" s="17">
        <v>4.0000000000000002E-4</v>
      </c>
      <c r="H14" s="17">
        <v>8.48E-2</v>
      </c>
      <c r="I14" s="17">
        <v>0.10829999999999999</v>
      </c>
      <c r="J14" s="17">
        <v>0.6976</v>
      </c>
      <c r="K14" s="17">
        <v>3.5299999999999998E-2</v>
      </c>
      <c r="L14" s="17">
        <v>1E-4</v>
      </c>
      <c r="M14" s="17">
        <v>1.2999999999999999E-3</v>
      </c>
      <c r="N14" s="17">
        <v>0</v>
      </c>
      <c r="O14" s="54">
        <v>3.0000000000000001E-3</v>
      </c>
      <c r="P14" s="54">
        <v>3.1E-2</v>
      </c>
      <c r="Q14" s="57">
        <v>14.021185126868154</v>
      </c>
      <c r="R14" s="57">
        <v>1.8835481757907275</v>
      </c>
    </row>
    <row r="15" spans="1:18" x14ac:dyDescent="0.45">
      <c r="A15" s="3" t="s">
        <v>29</v>
      </c>
      <c r="B15" s="20">
        <v>306.01</v>
      </c>
      <c r="C15" s="19">
        <v>0.5474</v>
      </c>
      <c r="D15" s="19">
        <v>0</v>
      </c>
      <c r="E15" s="19">
        <v>0.108</v>
      </c>
      <c r="F15" s="19">
        <v>3.56E-2</v>
      </c>
      <c r="G15" s="19">
        <v>0</v>
      </c>
      <c r="H15" s="19">
        <v>0.38429999999999997</v>
      </c>
      <c r="I15" s="19">
        <v>1.95E-2</v>
      </c>
      <c r="J15" s="19">
        <v>0.12330000000000001</v>
      </c>
      <c r="K15" s="19">
        <v>0.32929999999999998</v>
      </c>
      <c r="L15" s="19">
        <v>1.7899999999999999E-2</v>
      </c>
      <c r="M15" s="19">
        <v>8.0999999999999996E-3</v>
      </c>
      <c r="N15" s="19">
        <v>1E-4</v>
      </c>
      <c r="O15" s="55">
        <v>5.0000000000000001E-3</v>
      </c>
      <c r="P15" s="55">
        <v>0.29830000000000001</v>
      </c>
      <c r="Q15" s="58">
        <v>163.21730828860299</v>
      </c>
      <c r="R15" s="58">
        <v>0.96152386157102965</v>
      </c>
    </row>
    <row r="16" spans="1:18" x14ac:dyDescent="0.45">
      <c r="A16" s="2" t="s">
        <v>30</v>
      </c>
      <c r="B16" s="18">
        <v>55.76</v>
      </c>
      <c r="C16" s="17">
        <v>0.49349999999999999</v>
      </c>
      <c r="D16" s="17">
        <v>1.37E-2</v>
      </c>
      <c r="E16" s="17">
        <v>1.29E-2</v>
      </c>
      <c r="F16" s="17">
        <v>0.20569999999999999</v>
      </c>
      <c r="G16" s="17">
        <v>2.9999999999999997E-4</v>
      </c>
      <c r="H16" s="17">
        <v>0.20200000000000001</v>
      </c>
      <c r="I16" s="17">
        <v>5.8799999999999998E-2</v>
      </c>
      <c r="J16" s="17">
        <v>6.0000000000000001E-3</v>
      </c>
      <c r="K16" s="17">
        <v>0.50049999999999994</v>
      </c>
      <c r="L16" s="17">
        <v>1.6000000000000001E-3</v>
      </c>
      <c r="M16" s="17">
        <v>1.0800000000000001E-2</v>
      </c>
      <c r="N16" s="17">
        <v>4.3799999999999999E-2</v>
      </c>
      <c r="O16" s="54">
        <v>5.8299999999999998E-2</v>
      </c>
      <c r="P16" s="54">
        <v>0.38600000000000001</v>
      </c>
      <c r="Q16" s="57">
        <v>229.23738672130128</v>
      </c>
      <c r="R16" s="57">
        <v>1.8617441174822464E-2</v>
      </c>
    </row>
    <row r="17" spans="1:18" x14ac:dyDescent="0.45">
      <c r="A17" s="3" t="s">
        <v>31</v>
      </c>
      <c r="B17" s="20">
        <v>18.87</v>
      </c>
      <c r="C17" s="19">
        <v>0.38159999999999999</v>
      </c>
      <c r="D17" s="19">
        <v>2.0000000000000001E-4</v>
      </c>
      <c r="E17" s="19">
        <v>6.0299999999999999E-2</v>
      </c>
      <c r="F17" s="19">
        <v>9.6199999999999994E-2</v>
      </c>
      <c r="G17" s="19">
        <v>0</v>
      </c>
      <c r="H17" s="19">
        <v>5.6599999999999998E-2</v>
      </c>
      <c r="I17" s="19">
        <v>0.16830000000000001</v>
      </c>
      <c r="J17" s="19">
        <v>0.11</v>
      </c>
      <c r="K17" s="19">
        <v>0.50839999999999996</v>
      </c>
      <c r="L17" s="19">
        <v>2.2700000000000001E-2</v>
      </c>
      <c r="M17" s="19">
        <v>0.19409999999999999</v>
      </c>
      <c r="N17" s="19">
        <v>1.6000000000000001E-3</v>
      </c>
      <c r="O17" s="55">
        <v>8.5000000000000006E-3</v>
      </c>
      <c r="P17" s="55">
        <v>0.28160000000000002</v>
      </c>
      <c r="Q17" s="58">
        <v>334.09515650605925</v>
      </c>
      <c r="R17" s="58">
        <v>0.3377227721737015</v>
      </c>
    </row>
    <row r="18" spans="1:18" x14ac:dyDescent="0.45">
      <c r="A18" s="2" t="s">
        <v>32</v>
      </c>
      <c r="B18" s="18">
        <v>46.63</v>
      </c>
      <c r="C18" s="17">
        <v>0.27629999999999999</v>
      </c>
      <c r="D18" s="17">
        <v>5.9999999999999995E-4</v>
      </c>
      <c r="E18" s="17">
        <v>1.9E-2</v>
      </c>
      <c r="F18" s="17">
        <v>0.16880000000000001</v>
      </c>
      <c r="G18" s="17">
        <v>2.8999999999999998E-3</v>
      </c>
      <c r="H18" s="17">
        <v>4.9099999999999998E-2</v>
      </c>
      <c r="I18" s="17">
        <v>3.5999999999999997E-2</v>
      </c>
      <c r="J18" s="17">
        <v>0.121</v>
      </c>
      <c r="K18" s="17">
        <v>0.60270000000000001</v>
      </c>
      <c r="L18" s="17">
        <v>3.2300000000000002E-2</v>
      </c>
      <c r="M18" s="17">
        <v>0.21829999999999999</v>
      </c>
      <c r="N18" s="17">
        <v>1.9E-3</v>
      </c>
      <c r="O18" s="54">
        <v>0.01</v>
      </c>
      <c r="P18" s="54">
        <v>0.3402</v>
      </c>
      <c r="Q18" s="57">
        <v>400.40985283582796</v>
      </c>
      <c r="R18" s="57">
        <v>0.28882136649914203</v>
      </c>
    </row>
    <row r="19" spans="1:18" x14ac:dyDescent="0.45">
      <c r="A19" s="3" t="s">
        <v>33</v>
      </c>
      <c r="B19" s="20">
        <v>38.04</v>
      </c>
      <c r="C19" s="19">
        <v>0.77949999999999997</v>
      </c>
      <c r="D19" s="19">
        <v>4.7000000000000002E-3</v>
      </c>
      <c r="E19" s="19">
        <v>2.2700000000000001E-2</v>
      </c>
      <c r="F19" s="19">
        <v>6.1400000000000003E-2</v>
      </c>
      <c r="G19" s="19">
        <v>1.9E-3</v>
      </c>
      <c r="H19" s="19">
        <v>0.51</v>
      </c>
      <c r="I19" s="19">
        <v>0.1787</v>
      </c>
      <c r="J19" s="19">
        <v>0</v>
      </c>
      <c r="K19" s="19">
        <v>0.2205</v>
      </c>
      <c r="L19" s="19">
        <v>1.6000000000000001E-3</v>
      </c>
      <c r="M19" s="19">
        <v>1.6999999999999999E-3</v>
      </c>
      <c r="N19" s="19">
        <v>1.2999999999999999E-3</v>
      </c>
      <c r="O19" s="55">
        <v>1E-4</v>
      </c>
      <c r="P19" s="55">
        <v>0.2157</v>
      </c>
      <c r="Q19" s="58">
        <v>97.132386107251435</v>
      </c>
      <c r="R19" s="58">
        <v>0</v>
      </c>
    </row>
    <row r="20" spans="1:18" x14ac:dyDescent="0.45">
      <c r="A20" s="2" t="s">
        <v>34</v>
      </c>
      <c r="B20" s="18">
        <v>18.260000000000002</v>
      </c>
      <c r="C20" s="17">
        <v>0.3629</v>
      </c>
      <c r="D20" s="17">
        <v>2.9999999999999997E-4</v>
      </c>
      <c r="E20" s="17">
        <v>1.29E-2</v>
      </c>
      <c r="F20" s="17">
        <v>0.1067</v>
      </c>
      <c r="G20" s="17">
        <v>2.2700000000000001E-2</v>
      </c>
      <c r="H20" s="17">
        <v>0.12230000000000001</v>
      </c>
      <c r="I20" s="17">
        <v>9.8100000000000007E-2</v>
      </c>
      <c r="J20" s="17">
        <v>0.1459</v>
      </c>
      <c r="K20" s="17">
        <v>0.49109999999999998</v>
      </c>
      <c r="L20" s="17">
        <v>3.1099999999999999E-2</v>
      </c>
      <c r="M20" s="17">
        <v>0.23369999999999999</v>
      </c>
      <c r="N20" s="17">
        <v>2.3E-3</v>
      </c>
      <c r="O20" s="54">
        <v>1.17E-2</v>
      </c>
      <c r="P20" s="54">
        <v>0.21229999999999999</v>
      </c>
      <c r="Q20" s="57">
        <v>343.89233155013744</v>
      </c>
      <c r="R20" s="57">
        <v>0.44907761864210838</v>
      </c>
    </row>
    <row r="21" spans="1:18" x14ac:dyDescent="0.45">
      <c r="A21" s="3" t="s">
        <v>35</v>
      </c>
      <c r="B21" s="20">
        <v>309</v>
      </c>
      <c r="C21" s="19">
        <v>0.42020000000000002</v>
      </c>
      <c r="D21" s="19">
        <v>4.0000000000000002E-4</v>
      </c>
      <c r="E21" s="19">
        <v>5.3499999999999999E-2</v>
      </c>
      <c r="F21" s="19">
        <v>0.1</v>
      </c>
      <c r="G21" s="19">
        <v>2.06E-2</v>
      </c>
      <c r="H21" s="19">
        <v>7.1499999999999994E-2</v>
      </c>
      <c r="I21" s="19">
        <v>0.1741</v>
      </c>
      <c r="J21" s="19">
        <v>4.53E-2</v>
      </c>
      <c r="K21" s="19">
        <v>0.53449999999999998</v>
      </c>
      <c r="L21" s="19">
        <v>4.2799999999999998E-2</v>
      </c>
      <c r="M21" s="19">
        <v>8.2000000000000003E-2</v>
      </c>
      <c r="N21" s="19">
        <v>6.9999999999999999E-4</v>
      </c>
      <c r="O21" s="55">
        <v>6.6E-3</v>
      </c>
      <c r="P21" s="55">
        <v>0.40239999999999998</v>
      </c>
      <c r="Q21" s="58">
        <v>276.56583121524955</v>
      </c>
      <c r="R21" s="58">
        <v>0.13942225790356788</v>
      </c>
    </row>
    <row r="22" spans="1:18" x14ac:dyDescent="0.45">
      <c r="A22" s="2" t="s">
        <v>36</v>
      </c>
      <c r="B22" s="18">
        <v>10.38</v>
      </c>
      <c r="C22" s="17">
        <v>0.76160000000000005</v>
      </c>
      <c r="D22" s="17">
        <v>0</v>
      </c>
      <c r="E22" s="17">
        <v>0.19040000000000001</v>
      </c>
      <c r="F22" s="17">
        <v>9.9099999999999994E-2</v>
      </c>
      <c r="G22" s="17">
        <v>7.4000000000000003E-3</v>
      </c>
      <c r="H22" s="17">
        <v>0.29360000000000003</v>
      </c>
      <c r="I22" s="17">
        <v>0.17119999999999999</v>
      </c>
      <c r="J22" s="17">
        <v>1.7100000000000001E-2</v>
      </c>
      <c r="K22" s="17">
        <v>0.2213</v>
      </c>
      <c r="L22" s="17">
        <v>2.12E-2</v>
      </c>
      <c r="M22" s="17">
        <v>2.7300000000000001E-2</v>
      </c>
      <c r="N22" s="17">
        <v>2.9999999999999997E-4</v>
      </c>
      <c r="O22" s="54">
        <v>1.26E-2</v>
      </c>
      <c r="P22" s="54">
        <v>0.15989999999999999</v>
      </c>
      <c r="Q22" s="57">
        <v>137.41359118745484</v>
      </c>
      <c r="R22" s="57">
        <v>5.2546116105572999E-2</v>
      </c>
    </row>
    <row r="23" spans="1:18" x14ac:dyDescent="0.45">
      <c r="A23" s="3" t="s">
        <v>37</v>
      </c>
      <c r="B23" s="20">
        <v>6.53</v>
      </c>
      <c r="C23" s="19">
        <v>0.77839999999999998</v>
      </c>
      <c r="D23" s="19">
        <v>8.0000000000000004E-4</v>
      </c>
      <c r="E23" s="19">
        <v>3.73E-2</v>
      </c>
      <c r="F23" s="19">
        <v>0.11360000000000001</v>
      </c>
      <c r="G23" s="19">
        <v>0</v>
      </c>
      <c r="H23" s="19">
        <v>0.11990000000000001</v>
      </c>
      <c r="I23" s="19">
        <v>0.50680000000000003</v>
      </c>
      <c r="J23" s="19">
        <v>4.7100000000000003E-2</v>
      </c>
      <c r="K23" s="19">
        <v>0.17449999999999999</v>
      </c>
      <c r="L23" s="19">
        <v>1.66E-2</v>
      </c>
      <c r="M23" s="19">
        <v>7.5399999999999995E-2</v>
      </c>
      <c r="N23" s="19">
        <v>6.9999999999999999E-4</v>
      </c>
      <c r="O23" s="55">
        <v>3.7000000000000002E-3</v>
      </c>
      <c r="P23" s="55">
        <v>7.8E-2</v>
      </c>
      <c r="Q23" s="58">
        <v>120.39360817934102</v>
      </c>
      <c r="R23" s="58">
        <v>0.1449366180773054</v>
      </c>
    </row>
    <row r="24" spans="1:18" x14ac:dyDescent="0.45">
      <c r="A24" s="2" t="s">
        <v>38</v>
      </c>
      <c r="B24" s="18">
        <v>7.2</v>
      </c>
      <c r="C24" s="17">
        <v>0.44330000000000003</v>
      </c>
      <c r="D24" s="17">
        <v>1.2999999999999999E-3</v>
      </c>
      <c r="E24" s="17">
        <v>0.05</v>
      </c>
      <c r="F24" s="17">
        <v>0.1191</v>
      </c>
      <c r="G24" s="17">
        <v>2.0999999999999999E-3</v>
      </c>
      <c r="H24" s="17">
        <v>4.99E-2</v>
      </c>
      <c r="I24" s="17">
        <v>0.22090000000000001</v>
      </c>
      <c r="J24" s="17">
        <v>0.1003</v>
      </c>
      <c r="K24" s="17">
        <v>0.45629999999999998</v>
      </c>
      <c r="L24" s="17">
        <v>2.1399999999999999E-2</v>
      </c>
      <c r="M24" s="17">
        <v>0.16070000000000001</v>
      </c>
      <c r="N24" s="17">
        <v>1.6000000000000001E-3</v>
      </c>
      <c r="O24" s="54">
        <v>7.9000000000000008E-3</v>
      </c>
      <c r="P24" s="54">
        <v>0.26479999999999998</v>
      </c>
      <c r="Q24" s="57">
        <v>300.06871670487214</v>
      </c>
      <c r="R24" s="57">
        <v>0.30877412131217352</v>
      </c>
    </row>
    <row r="25" spans="1:18" x14ac:dyDescent="0.45">
      <c r="A25" s="3" t="s">
        <v>39</v>
      </c>
      <c r="B25" s="20">
        <v>3.37</v>
      </c>
      <c r="C25" s="19">
        <v>0.45140000000000002</v>
      </c>
      <c r="D25" s="19">
        <v>8.0000000000000004E-4</v>
      </c>
      <c r="E25" s="19">
        <v>7.4000000000000003E-3</v>
      </c>
      <c r="F25" s="19">
        <v>6.6400000000000001E-2</v>
      </c>
      <c r="G25" s="19">
        <v>0</v>
      </c>
      <c r="H25" s="19">
        <v>4.5199999999999997E-2</v>
      </c>
      <c r="I25" s="19">
        <v>0.33150000000000002</v>
      </c>
      <c r="J25" s="19">
        <v>0.111</v>
      </c>
      <c r="K25" s="19">
        <v>0.43759999999999999</v>
      </c>
      <c r="L25" s="19">
        <v>2.3699999999999999E-2</v>
      </c>
      <c r="M25" s="19">
        <v>0.1777</v>
      </c>
      <c r="N25" s="19">
        <v>6.5100000000000005E-2</v>
      </c>
      <c r="O25" s="55">
        <v>9.7000000000000003E-3</v>
      </c>
      <c r="P25" s="55">
        <v>0.1615</v>
      </c>
      <c r="Q25" s="58">
        <v>341.01900513302769</v>
      </c>
      <c r="R25" s="58">
        <v>0.3415348145669701</v>
      </c>
    </row>
    <row r="26" spans="1:18" x14ac:dyDescent="0.45">
      <c r="A26" s="2" t="s">
        <v>40</v>
      </c>
      <c r="B26" s="18">
        <v>3.21</v>
      </c>
      <c r="C26" s="17">
        <v>7.3400000000000007E-2</v>
      </c>
      <c r="D26" s="17">
        <v>1E-4</v>
      </c>
      <c r="E26" s="17">
        <v>9.1999999999999998E-3</v>
      </c>
      <c r="F26" s="17">
        <v>3.3799999999999997E-2</v>
      </c>
      <c r="G26" s="17">
        <v>0</v>
      </c>
      <c r="H26" s="17">
        <v>1.72E-2</v>
      </c>
      <c r="I26" s="17">
        <v>1.2999999999999999E-2</v>
      </c>
      <c r="J26" s="17">
        <v>8.2799999999999999E-2</v>
      </c>
      <c r="K26" s="17">
        <v>0.84389999999999998</v>
      </c>
      <c r="L26" s="17">
        <v>1.77E-2</v>
      </c>
      <c r="M26" s="17">
        <v>0.1326</v>
      </c>
      <c r="N26" s="17">
        <v>1.2999999999999999E-3</v>
      </c>
      <c r="O26" s="54">
        <v>1.11E-2</v>
      </c>
      <c r="P26" s="54">
        <v>0.68120000000000003</v>
      </c>
      <c r="Q26" s="57">
        <v>421.39822022314928</v>
      </c>
      <c r="R26" s="57">
        <v>0.25476417656435635</v>
      </c>
    </row>
    <row r="27" spans="1:18" x14ac:dyDescent="0.45">
      <c r="A27" s="3" t="s">
        <v>41</v>
      </c>
      <c r="B27" s="20">
        <v>117.72</v>
      </c>
      <c r="C27" s="19">
        <v>0.72440000000000004</v>
      </c>
      <c r="D27" s="19">
        <v>1E-4</v>
      </c>
      <c r="E27" s="19">
        <v>2.3800000000000002E-2</v>
      </c>
      <c r="F27" s="19">
        <v>0.13569999999999999</v>
      </c>
      <c r="G27" s="19">
        <v>4.0000000000000002E-4</v>
      </c>
      <c r="H27" s="19">
        <v>0.48949999999999999</v>
      </c>
      <c r="I27" s="19">
        <v>7.4899999999999994E-2</v>
      </c>
      <c r="J27" s="19">
        <v>4.9200000000000001E-2</v>
      </c>
      <c r="K27" s="19">
        <v>0.22639999999999999</v>
      </c>
      <c r="L27" s="19">
        <v>2.8199999999999999E-2</v>
      </c>
      <c r="M27" s="19">
        <v>5.7999999999999996E-3</v>
      </c>
      <c r="N27" s="19">
        <v>0</v>
      </c>
      <c r="O27" s="55">
        <v>4.0000000000000002E-4</v>
      </c>
      <c r="P27" s="55">
        <v>0.192</v>
      </c>
      <c r="Q27" s="58">
        <v>99.236110037201428</v>
      </c>
      <c r="R27" s="58">
        <v>0.13281912074547142</v>
      </c>
    </row>
    <row r="28" spans="1:18" x14ac:dyDescent="0.45">
      <c r="A28" s="2" t="s">
        <v>42</v>
      </c>
      <c r="B28" s="18">
        <v>137.6</v>
      </c>
      <c r="C28" s="17">
        <v>0.38390000000000002</v>
      </c>
      <c r="D28" s="17">
        <v>1.6000000000000001E-3</v>
      </c>
      <c r="E28" s="17">
        <v>1.18E-2</v>
      </c>
      <c r="F28" s="17">
        <v>6.8900000000000003E-2</v>
      </c>
      <c r="G28" s="17">
        <v>4.0000000000000002E-4</v>
      </c>
      <c r="H28" s="17">
        <v>5.4300000000000001E-2</v>
      </c>
      <c r="I28" s="17">
        <v>0.24690000000000001</v>
      </c>
      <c r="J28" s="17">
        <v>0.14630000000000001</v>
      </c>
      <c r="K28" s="17">
        <v>0.4698</v>
      </c>
      <c r="L28" s="17">
        <v>4.2500000000000003E-2</v>
      </c>
      <c r="M28" s="17">
        <v>0.21659999999999999</v>
      </c>
      <c r="N28" s="17">
        <v>2.0999999999999999E-3</v>
      </c>
      <c r="O28" s="54">
        <v>1.06E-2</v>
      </c>
      <c r="P28" s="54">
        <v>0.19800000000000001</v>
      </c>
      <c r="Q28" s="57">
        <v>325.70959180664863</v>
      </c>
      <c r="R28" s="57">
        <v>0.44942771101281903</v>
      </c>
    </row>
    <row r="29" spans="1:18" x14ac:dyDescent="0.45">
      <c r="A29" s="3" t="s">
        <v>43</v>
      </c>
      <c r="B29" s="20">
        <v>159.51</v>
      </c>
      <c r="C29" s="19">
        <v>0.3337</v>
      </c>
      <c r="D29" s="19">
        <v>1.5E-3</v>
      </c>
      <c r="E29" s="19">
        <v>4.5400000000000003E-2</v>
      </c>
      <c r="F29" s="19">
        <v>0.1202</v>
      </c>
      <c r="G29" s="19">
        <v>0</v>
      </c>
      <c r="H29" s="19">
        <v>0.1517</v>
      </c>
      <c r="I29" s="19">
        <v>1.49E-2</v>
      </c>
      <c r="J29" s="19">
        <v>4.4999999999999997E-3</v>
      </c>
      <c r="K29" s="19">
        <v>0.66180000000000005</v>
      </c>
      <c r="L29" s="19">
        <v>8.6999999999999994E-3</v>
      </c>
      <c r="M29" s="19">
        <v>0.50390000000000001</v>
      </c>
      <c r="N29" s="19">
        <v>1E-4</v>
      </c>
      <c r="O29" s="55">
        <v>2.9999999999999997E-4</v>
      </c>
      <c r="P29" s="55">
        <v>0.1489</v>
      </c>
      <c r="Q29" s="58">
        <v>594.57242322116929</v>
      </c>
      <c r="R29" s="58">
        <v>1.3769355262406658E-2</v>
      </c>
    </row>
    <row r="30" spans="1:18" x14ac:dyDescent="0.45">
      <c r="A30" s="2" t="s">
        <v>44</v>
      </c>
      <c r="B30" s="18">
        <v>54.32</v>
      </c>
      <c r="C30" s="17">
        <v>0.46939999999999998</v>
      </c>
      <c r="D30" s="17">
        <v>1.9E-3</v>
      </c>
      <c r="E30" s="17">
        <v>4.1599999999999998E-2</v>
      </c>
      <c r="F30" s="17">
        <v>0.1394</v>
      </c>
      <c r="G30" s="17">
        <v>2.7000000000000001E-3</v>
      </c>
      <c r="H30" s="17">
        <v>0.13400000000000001</v>
      </c>
      <c r="I30" s="17">
        <v>0.14979999999999999</v>
      </c>
      <c r="J30" s="17">
        <v>8.2100000000000006E-2</v>
      </c>
      <c r="K30" s="17">
        <v>0.44850000000000001</v>
      </c>
      <c r="L30" s="17">
        <v>2.2100000000000002E-2</v>
      </c>
      <c r="M30" s="17">
        <v>0.13150000000000001</v>
      </c>
      <c r="N30" s="17">
        <v>1.2999999999999999E-3</v>
      </c>
      <c r="O30" s="54">
        <v>2.7E-2</v>
      </c>
      <c r="P30" s="54">
        <v>0.2666</v>
      </c>
      <c r="Q30" s="57">
        <v>263.76711475311998</v>
      </c>
      <c r="R30" s="57">
        <v>0.25276051398580529</v>
      </c>
    </row>
    <row r="31" spans="1:18" x14ac:dyDescent="0.45">
      <c r="A31" s="3" t="s">
        <v>45</v>
      </c>
      <c r="B31" s="20">
        <v>50.4</v>
      </c>
      <c r="C31" s="19">
        <v>0.45550000000000002</v>
      </c>
      <c r="D31" s="19">
        <v>0</v>
      </c>
      <c r="E31" s="19">
        <v>5.3E-3</v>
      </c>
      <c r="F31" s="19">
        <v>9.9900000000000003E-2</v>
      </c>
      <c r="G31" s="19">
        <v>2.0000000000000001E-4</v>
      </c>
      <c r="H31" s="19">
        <v>0.1181</v>
      </c>
      <c r="I31" s="19">
        <v>0.2319</v>
      </c>
      <c r="J31" s="19">
        <v>0.22489999999999999</v>
      </c>
      <c r="K31" s="19">
        <v>0.3196</v>
      </c>
      <c r="L31" s="19">
        <v>3.2000000000000002E-3</v>
      </c>
      <c r="M31" s="19">
        <v>0.13819999999999999</v>
      </c>
      <c r="N31" s="19">
        <v>2.0000000000000001E-4</v>
      </c>
      <c r="O31" s="55">
        <v>1.8E-3</v>
      </c>
      <c r="P31" s="55">
        <v>0.1762</v>
      </c>
      <c r="Q31" s="58">
        <v>241.58152981804892</v>
      </c>
      <c r="R31" s="58">
        <v>3.4860685995982421</v>
      </c>
    </row>
    <row r="32" spans="1:18" x14ac:dyDescent="0.45">
      <c r="A32" s="2" t="s">
        <v>46</v>
      </c>
      <c r="B32" s="18">
        <v>35.090000000000003</v>
      </c>
      <c r="C32" s="17">
        <v>0.30099999999999999</v>
      </c>
      <c r="D32" s="17">
        <v>0</v>
      </c>
      <c r="E32" s="17">
        <v>0.01</v>
      </c>
      <c r="F32" s="17">
        <v>1.67E-2</v>
      </c>
      <c r="G32" s="17">
        <v>0</v>
      </c>
      <c r="H32" s="17">
        <v>4.48E-2</v>
      </c>
      <c r="I32" s="17">
        <v>0.22939999999999999</v>
      </c>
      <c r="J32" s="17">
        <v>1.0200000000000001E-2</v>
      </c>
      <c r="K32" s="17">
        <v>0.68879999999999997</v>
      </c>
      <c r="L32" s="17">
        <v>7.6E-3</v>
      </c>
      <c r="M32" s="17">
        <v>4.02E-2</v>
      </c>
      <c r="N32" s="17">
        <v>0.57720000000000005</v>
      </c>
      <c r="O32" s="54">
        <v>8.0000000000000004E-4</v>
      </c>
      <c r="P32" s="54">
        <v>6.3E-2</v>
      </c>
      <c r="Q32" s="57">
        <v>810.12602979039775</v>
      </c>
      <c r="R32" s="57">
        <v>3.1277294309848443E-2</v>
      </c>
    </row>
    <row r="33" spans="1:18" x14ac:dyDescent="0.45">
      <c r="A33" s="3" t="s">
        <v>47</v>
      </c>
      <c r="B33" s="20">
        <v>134.11000000000001</v>
      </c>
      <c r="C33" s="19">
        <v>0.59460000000000002</v>
      </c>
      <c r="D33" s="19">
        <v>1E-3</v>
      </c>
      <c r="E33" s="19">
        <v>5.7099999999999998E-2</v>
      </c>
      <c r="F33" s="19">
        <v>4.4699999999999997E-2</v>
      </c>
      <c r="G33" s="19">
        <v>1E-4</v>
      </c>
      <c r="H33" s="19">
        <v>0.16830000000000001</v>
      </c>
      <c r="I33" s="19">
        <v>0.32329999999999998</v>
      </c>
      <c r="J33" s="19">
        <v>0.37090000000000001</v>
      </c>
      <c r="K33" s="19">
        <v>3.4500000000000003E-2</v>
      </c>
      <c r="L33" s="19">
        <v>1.0999999999999999E-2</v>
      </c>
      <c r="M33" s="19">
        <v>1.11E-2</v>
      </c>
      <c r="N33" s="19">
        <v>1E-4</v>
      </c>
      <c r="O33" s="55">
        <v>1.4E-3</v>
      </c>
      <c r="P33" s="55">
        <v>1.09E-2</v>
      </c>
      <c r="Q33" s="58">
        <v>22.033384970785214</v>
      </c>
      <c r="R33" s="58">
        <v>1.0040657336955237</v>
      </c>
    </row>
    <row r="34" spans="1:18" x14ac:dyDescent="0.45">
      <c r="A34" s="2" t="s">
        <v>48</v>
      </c>
      <c r="B34" s="18">
        <v>12.73</v>
      </c>
      <c r="C34" s="17">
        <v>0.30940000000000001</v>
      </c>
      <c r="D34" s="17">
        <v>0</v>
      </c>
      <c r="E34" s="17">
        <v>2.3E-2</v>
      </c>
      <c r="F34" s="17">
        <v>0.17610000000000001</v>
      </c>
      <c r="G34" s="17">
        <v>0</v>
      </c>
      <c r="H34" s="17">
        <v>1.3899999999999999E-2</v>
      </c>
      <c r="I34" s="17">
        <v>9.6299999999999997E-2</v>
      </c>
      <c r="J34" s="17">
        <v>0.29580000000000001</v>
      </c>
      <c r="K34" s="17">
        <v>0.39489999999999997</v>
      </c>
      <c r="L34" s="17">
        <v>6.9999999999999999E-4</v>
      </c>
      <c r="M34" s="17">
        <v>0.1265</v>
      </c>
      <c r="N34" s="17">
        <v>0.19309999999999999</v>
      </c>
      <c r="O34" s="54">
        <v>5.0000000000000001E-4</v>
      </c>
      <c r="P34" s="54">
        <v>7.4200000000000002E-2</v>
      </c>
      <c r="Q34" s="57">
        <v>386.19266700196272</v>
      </c>
      <c r="R34" s="57">
        <v>0.8873382145957166</v>
      </c>
    </row>
    <row r="35" spans="1:18" x14ac:dyDescent="0.45">
      <c r="A35" s="3" t="s">
        <v>49</v>
      </c>
      <c r="B35" s="20">
        <v>23.44</v>
      </c>
      <c r="C35" s="19">
        <v>0.34389999999999998</v>
      </c>
      <c r="D35" s="19">
        <v>5.0000000000000001E-4</v>
      </c>
      <c r="E35" s="19">
        <v>4.5600000000000002E-2</v>
      </c>
      <c r="F35" s="19">
        <v>7.9799999999999996E-2</v>
      </c>
      <c r="G35" s="19">
        <v>0</v>
      </c>
      <c r="H35" s="19">
        <v>5.5100000000000003E-2</v>
      </c>
      <c r="I35" s="19">
        <v>0.16300000000000001</v>
      </c>
      <c r="J35" s="19">
        <v>0.26869999999999999</v>
      </c>
      <c r="K35" s="19">
        <v>0.38750000000000001</v>
      </c>
      <c r="L35" s="19">
        <v>1.9300000000000001E-2</v>
      </c>
      <c r="M35" s="19">
        <v>0.13450000000000001</v>
      </c>
      <c r="N35" s="19">
        <v>1.1999999999999999E-3</v>
      </c>
      <c r="O35" s="55">
        <v>1.7299999999999999E-2</v>
      </c>
      <c r="P35" s="55">
        <v>0.215</v>
      </c>
      <c r="Q35" s="58">
        <v>259.18934078249072</v>
      </c>
      <c r="R35" s="58">
        <v>0.90706851505982822</v>
      </c>
    </row>
  </sheetData>
  <conditionalFormatting sqref="A1:R35">
    <cfRule type="cellIs" dxfId="10" priority="1" operator="lessThan">
      <formula>0</formula>
    </cfRule>
  </conditionalFormatting>
  <pageMargins left="0.7" right="0.7" top="0.75" bottom="0.75" header="0.3" footer="0.3"/>
  <headerFooter>
    <oddFooter>&amp;C_x000D_&amp;1#&amp;"Aptos"&amp;10&amp;K000000 External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31B1-BE28-4E2D-8038-3C85C87BD751}">
  <dimension ref="A1:R35"/>
  <sheetViews>
    <sheetView zoomScale="55" zoomScaleNormal="55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ColWidth="8.73046875" defaultRowHeight="14.25" x14ac:dyDescent="0.45"/>
  <cols>
    <col min="1" max="16384" width="8.73046875" style="4"/>
  </cols>
  <sheetData>
    <row r="1" spans="1:18" ht="57" customHeight="1" x14ac:dyDescent="0.45">
      <c r="A1" s="1"/>
      <c r="B1" s="15" t="s">
        <v>62</v>
      </c>
      <c r="C1" s="15" t="s">
        <v>81</v>
      </c>
      <c r="D1" s="15" t="s">
        <v>0</v>
      </c>
      <c r="E1" s="15" t="s">
        <v>1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82</v>
      </c>
      <c r="L1" s="15" t="s">
        <v>7</v>
      </c>
      <c r="M1" s="15" t="s">
        <v>8</v>
      </c>
      <c r="N1" s="15" t="s">
        <v>9</v>
      </c>
      <c r="O1" s="15" t="s">
        <v>10</v>
      </c>
      <c r="P1" s="15" t="s">
        <v>11</v>
      </c>
      <c r="Q1" s="56" t="s">
        <v>12</v>
      </c>
      <c r="R1" s="56" t="s">
        <v>13</v>
      </c>
    </row>
    <row r="2" spans="1:18" x14ac:dyDescent="0.45">
      <c r="A2" s="2" t="s">
        <v>16</v>
      </c>
      <c r="B2" s="18">
        <v>67.23</v>
      </c>
      <c r="C2" s="17">
        <v>0.82030000000000003</v>
      </c>
      <c r="D2" s="17">
        <v>0</v>
      </c>
      <c r="E2" s="17">
        <v>6.4399999999999999E-2</v>
      </c>
      <c r="F2" s="17">
        <v>0.14580000000000001</v>
      </c>
      <c r="G2" s="17">
        <v>0</v>
      </c>
      <c r="H2" s="17">
        <v>0.126</v>
      </c>
      <c r="I2" s="17">
        <v>0.48399999999999999</v>
      </c>
      <c r="J2" s="17">
        <v>0</v>
      </c>
      <c r="K2" s="17">
        <v>0.1797</v>
      </c>
      <c r="L2" s="17">
        <v>1.17E-2</v>
      </c>
      <c r="M2" s="17">
        <v>2.5499999999999998E-2</v>
      </c>
      <c r="N2" s="17">
        <v>0</v>
      </c>
      <c r="O2" s="54">
        <v>8.8999999999999999E-3</v>
      </c>
      <c r="P2" s="54">
        <v>0.1336</v>
      </c>
      <c r="Q2" s="57">
        <v>94.211158123040519</v>
      </c>
      <c r="R2" s="57">
        <v>0</v>
      </c>
    </row>
    <row r="3" spans="1:18" x14ac:dyDescent="0.45">
      <c r="A3" s="3" t="s">
        <v>17</v>
      </c>
      <c r="B3" s="20">
        <v>13.47</v>
      </c>
      <c r="C3" s="19">
        <v>0.40939999999999999</v>
      </c>
      <c r="D3" s="19">
        <v>0</v>
      </c>
      <c r="E3" s="19">
        <v>0</v>
      </c>
      <c r="F3" s="19">
        <v>3.5200000000000002E-2</v>
      </c>
      <c r="G3" s="19">
        <v>0</v>
      </c>
      <c r="H3" s="19">
        <v>4.82E-2</v>
      </c>
      <c r="I3" s="19">
        <v>0.32600000000000001</v>
      </c>
      <c r="J3" s="19">
        <v>0</v>
      </c>
      <c r="K3" s="19">
        <v>0.59060000000000001</v>
      </c>
      <c r="L3" s="19">
        <v>0</v>
      </c>
      <c r="M3" s="19">
        <v>0.59060000000000001</v>
      </c>
      <c r="N3" s="19">
        <v>0</v>
      </c>
      <c r="O3" s="55">
        <v>0</v>
      </c>
      <c r="P3" s="55">
        <v>0</v>
      </c>
      <c r="Q3" s="58">
        <v>755.67842069006861</v>
      </c>
      <c r="R3" s="58">
        <v>0</v>
      </c>
    </row>
    <row r="4" spans="1:18" x14ac:dyDescent="0.45">
      <c r="A4" s="2" t="s">
        <v>18</v>
      </c>
      <c r="B4" s="18">
        <v>65.739999999999995</v>
      </c>
      <c r="C4" s="17">
        <v>0.40050000000000002</v>
      </c>
      <c r="D4" s="17">
        <v>0</v>
      </c>
      <c r="E4" s="17">
        <v>4.41E-2</v>
      </c>
      <c r="F4" s="17">
        <v>0.1585</v>
      </c>
      <c r="G4" s="17">
        <v>0</v>
      </c>
      <c r="H4" s="17">
        <v>0.19359999999999999</v>
      </c>
      <c r="I4" s="17">
        <v>4.4000000000000003E-3</v>
      </c>
      <c r="J4" s="17">
        <v>0.34210000000000002</v>
      </c>
      <c r="K4" s="17">
        <v>0.25740000000000002</v>
      </c>
      <c r="L4" s="17">
        <v>1.23E-2</v>
      </c>
      <c r="M4" s="17">
        <v>3.4700000000000002E-2</v>
      </c>
      <c r="N4" s="17">
        <v>0</v>
      </c>
      <c r="O4" s="54">
        <v>1E-4</v>
      </c>
      <c r="P4" s="54">
        <v>0.2102</v>
      </c>
      <c r="Q4" s="57">
        <v>121.86382355232794</v>
      </c>
      <c r="R4" s="57">
        <v>0.92363094419937364</v>
      </c>
    </row>
    <row r="5" spans="1:18" x14ac:dyDescent="0.45">
      <c r="A5" s="3" t="s">
        <v>19</v>
      </c>
      <c r="B5" s="20">
        <v>38.630000000000003</v>
      </c>
      <c r="C5" s="19">
        <v>0.28710000000000002</v>
      </c>
      <c r="D5" s="19">
        <v>0</v>
      </c>
      <c r="E5" s="19">
        <v>4.5999999999999999E-3</v>
      </c>
      <c r="F5" s="19">
        <v>0.17599999999999999</v>
      </c>
      <c r="G5" s="19">
        <v>0</v>
      </c>
      <c r="H5" s="19">
        <v>3.5299999999999998E-2</v>
      </c>
      <c r="I5" s="19">
        <v>7.1300000000000002E-2</v>
      </c>
      <c r="J5" s="19">
        <v>0.4007</v>
      </c>
      <c r="K5" s="19">
        <v>0.31219999999999998</v>
      </c>
      <c r="L5" s="19">
        <v>2.1399999999999999E-2</v>
      </c>
      <c r="M5" s="19">
        <v>0</v>
      </c>
      <c r="N5" s="19">
        <v>0.24729999999999999</v>
      </c>
      <c r="O5" s="55">
        <v>0</v>
      </c>
      <c r="P5" s="55">
        <v>4.3499999999999997E-2</v>
      </c>
      <c r="Q5" s="58">
        <v>330.9451362981585</v>
      </c>
      <c r="R5" s="58">
        <v>1.4023373799601377</v>
      </c>
    </row>
    <row r="6" spans="1:18" x14ac:dyDescent="0.45">
      <c r="A6" s="2" t="s">
        <v>20</v>
      </c>
      <c r="B6" s="18">
        <v>56.6</v>
      </c>
      <c r="C6" s="17">
        <v>0.69610000000000005</v>
      </c>
      <c r="D6" s="17">
        <v>0</v>
      </c>
      <c r="E6" s="17">
        <v>3.1800000000000002E-2</v>
      </c>
      <c r="F6" s="17">
        <v>9.8900000000000002E-2</v>
      </c>
      <c r="G6" s="17">
        <v>0</v>
      </c>
      <c r="H6" s="17">
        <v>3.5000000000000001E-3</v>
      </c>
      <c r="I6" s="17">
        <v>0.56179999999999997</v>
      </c>
      <c r="J6" s="17">
        <v>0.28620000000000001</v>
      </c>
      <c r="K6" s="17">
        <v>1.77E-2</v>
      </c>
      <c r="L6" s="17">
        <v>1.41E-2</v>
      </c>
      <c r="M6" s="17">
        <v>0</v>
      </c>
      <c r="N6" s="17">
        <v>0</v>
      </c>
      <c r="O6" s="54">
        <v>0</v>
      </c>
      <c r="P6" s="54">
        <v>3.5000000000000001E-3</v>
      </c>
      <c r="Q6" s="57">
        <v>7.2539212044201911</v>
      </c>
      <c r="R6" s="57">
        <v>1.3738515901060071</v>
      </c>
    </row>
    <row r="7" spans="1:18" x14ac:dyDescent="0.45">
      <c r="A7" s="3" t="s">
        <v>21</v>
      </c>
      <c r="B7" s="20">
        <v>5.64</v>
      </c>
      <c r="C7" s="19">
        <v>0.27400000000000002</v>
      </c>
      <c r="D7" s="19">
        <v>0</v>
      </c>
      <c r="E7" s="19">
        <v>7.0000000000000001E-3</v>
      </c>
      <c r="F7" s="19">
        <v>0.2321</v>
      </c>
      <c r="G7" s="19">
        <v>0</v>
      </c>
      <c r="H7" s="19">
        <v>3.5000000000000003E-2</v>
      </c>
      <c r="I7" s="19">
        <v>0</v>
      </c>
      <c r="J7" s="19">
        <v>0</v>
      </c>
      <c r="K7" s="19">
        <v>0.72599999999999998</v>
      </c>
      <c r="L7" s="19">
        <v>0</v>
      </c>
      <c r="M7" s="19">
        <v>0</v>
      </c>
      <c r="N7" s="19">
        <v>0</v>
      </c>
      <c r="O7" s="55">
        <v>0.72599999999999998</v>
      </c>
      <c r="P7" s="55">
        <v>0</v>
      </c>
      <c r="Q7" s="58">
        <v>476.257720924816</v>
      </c>
      <c r="R7" s="58">
        <v>0</v>
      </c>
    </row>
    <row r="8" spans="1:18" x14ac:dyDescent="0.45">
      <c r="A8" s="2" t="s">
        <v>22</v>
      </c>
      <c r="B8" s="18">
        <v>70.2</v>
      </c>
      <c r="C8" s="17">
        <v>0.16930000000000001</v>
      </c>
      <c r="D8" s="17">
        <v>0</v>
      </c>
      <c r="E8" s="17">
        <v>7.6499999999999999E-2</v>
      </c>
      <c r="F8" s="17">
        <v>6.0400000000000002E-2</v>
      </c>
      <c r="G8" s="17">
        <v>0</v>
      </c>
      <c r="H8" s="17">
        <v>9.4000000000000004E-3</v>
      </c>
      <c r="I8" s="17">
        <v>2.3099999999999999E-2</v>
      </c>
      <c r="J8" s="17">
        <v>0.4325</v>
      </c>
      <c r="K8" s="17">
        <v>0.3982</v>
      </c>
      <c r="L8" s="17">
        <v>1.6999999999999999E-3</v>
      </c>
      <c r="M8" s="17">
        <v>0.34260000000000002</v>
      </c>
      <c r="N8" s="17">
        <v>0</v>
      </c>
      <c r="O8" s="54">
        <v>8.0000000000000004E-4</v>
      </c>
      <c r="P8" s="54">
        <v>5.3100000000000001E-2</v>
      </c>
      <c r="Q8" s="57">
        <v>510.28943347988144</v>
      </c>
      <c r="R8" s="57">
        <v>1.5137423643817558</v>
      </c>
    </row>
    <row r="9" spans="1:18" x14ac:dyDescent="0.45">
      <c r="A9" s="3" t="s">
        <v>23</v>
      </c>
      <c r="B9" s="20">
        <v>440.69</v>
      </c>
      <c r="C9" s="19">
        <v>0.57230000000000003</v>
      </c>
      <c r="D9" s="19">
        <v>0</v>
      </c>
      <c r="E9" s="19">
        <v>3.85E-2</v>
      </c>
      <c r="F9" s="19">
        <v>0.1988</v>
      </c>
      <c r="G9" s="19">
        <v>5.0000000000000001E-4</v>
      </c>
      <c r="H9" s="19">
        <v>0.30220000000000002</v>
      </c>
      <c r="I9" s="19">
        <v>3.2199999999999999E-2</v>
      </c>
      <c r="J9" s="19">
        <v>0</v>
      </c>
      <c r="K9" s="19">
        <v>0.42770000000000002</v>
      </c>
      <c r="L9" s="19">
        <v>3.1600000000000003E-2</v>
      </c>
      <c r="M9" s="19">
        <v>0.217</v>
      </c>
      <c r="N9" s="19">
        <v>0</v>
      </c>
      <c r="O9" s="55">
        <v>8.8000000000000005E-3</v>
      </c>
      <c r="P9" s="55">
        <v>0.17030000000000001</v>
      </c>
      <c r="Q9" s="58">
        <v>304.93905279418493</v>
      </c>
      <c r="R9" s="58">
        <v>0</v>
      </c>
    </row>
    <row r="10" spans="1:18" x14ac:dyDescent="0.45">
      <c r="A10" s="2" t="s">
        <v>24</v>
      </c>
      <c r="B10" s="18">
        <v>31.7</v>
      </c>
      <c r="C10" s="17">
        <v>0.92949999999999999</v>
      </c>
      <c r="D10" s="17">
        <v>2.3400000000000001E-2</v>
      </c>
      <c r="E10" s="17">
        <v>0.1739</v>
      </c>
      <c r="F10" s="17">
        <v>0.12970000000000001</v>
      </c>
      <c r="G10" s="17">
        <v>0</v>
      </c>
      <c r="H10" s="17">
        <v>0.60209999999999997</v>
      </c>
      <c r="I10" s="17">
        <v>4.0000000000000002E-4</v>
      </c>
      <c r="J10" s="17">
        <v>0</v>
      </c>
      <c r="K10" s="17">
        <v>7.0499999999999993E-2</v>
      </c>
      <c r="L10" s="17">
        <v>2.1600000000000001E-2</v>
      </c>
      <c r="M10" s="17">
        <v>2.1100000000000001E-2</v>
      </c>
      <c r="N10" s="17">
        <v>0</v>
      </c>
      <c r="O10" s="54">
        <v>2.0999999999999999E-3</v>
      </c>
      <c r="P10" s="54">
        <v>2.58E-2</v>
      </c>
      <c r="Q10" s="57">
        <v>41.79311650209786</v>
      </c>
      <c r="R10" s="57">
        <v>0</v>
      </c>
    </row>
    <row r="11" spans="1:18" x14ac:dyDescent="0.45">
      <c r="A11" s="3" t="s">
        <v>25</v>
      </c>
      <c r="B11" s="20">
        <v>5.35</v>
      </c>
      <c r="C11" s="19">
        <v>0.6825</v>
      </c>
      <c r="D11" s="19">
        <v>0</v>
      </c>
      <c r="E11" s="19">
        <v>0.21729999999999999</v>
      </c>
      <c r="F11" s="19">
        <v>0.21079999999999999</v>
      </c>
      <c r="G11" s="19">
        <v>0</v>
      </c>
      <c r="H11" s="19">
        <v>0.24740000000000001</v>
      </c>
      <c r="I11" s="19">
        <v>6.8999999999999999E-3</v>
      </c>
      <c r="J11" s="19">
        <v>0</v>
      </c>
      <c r="K11" s="19">
        <v>0.3175</v>
      </c>
      <c r="L11" s="19">
        <v>0.31290000000000001</v>
      </c>
      <c r="M11" s="19">
        <v>0</v>
      </c>
      <c r="N11" s="19">
        <v>0</v>
      </c>
      <c r="O11" s="55">
        <v>0</v>
      </c>
      <c r="P11" s="55">
        <v>4.7000000000000002E-3</v>
      </c>
      <c r="Q11" s="58">
        <v>317.30001748277863</v>
      </c>
      <c r="R11" s="58">
        <v>0</v>
      </c>
    </row>
    <row r="12" spans="1:18" x14ac:dyDescent="0.45">
      <c r="A12" s="2" t="s">
        <v>26</v>
      </c>
      <c r="B12" s="18">
        <v>268.44</v>
      </c>
      <c r="C12" s="17">
        <v>0.55249999999999999</v>
      </c>
      <c r="D12" s="17">
        <v>2.5000000000000001E-3</v>
      </c>
      <c r="E12" s="17">
        <v>1.49E-2</v>
      </c>
      <c r="F12" s="17">
        <v>0.20300000000000001</v>
      </c>
      <c r="G12" s="17">
        <v>0</v>
      </c>
      <c r="H12" s="17">
        <v>0.22059999999999999</v>
      </c>
      <c r="I12" s="17">
        <v>0.1116</v>
      </c>
      <c r="J12" s="17">
        <v>0.1918</v>
      </c>
      <c r="K12" s="17">
        <v>0.25580000000000003</v>
      </c>
      <c r="L12" s="17">
        <v>0</v>
      </c>
      <c r="M12" s="17">
        <v>5.7999999999999996E-3</v>
      </c>
      <c r="N12" s="17">
        <v>0</v>
      </c>
      <c r="O12" s="54">
        <v>1.0999999999999999E-2</v>
      </c>
      <c r="P12" s="54">
        <v>0.23899999999999999</v>
      </c>
      <c r="Q12" s="57">
        <v>105.99080259082301</v>
      </c>
      <c r="R12" s="57">
        <v>0.51776032798924609</v>
      </c>
    </row>
    <row r="13" spans="1:18" x14ac:dyDescent="0.45">
      <c r="A13" s="3" t="s">
        <v>27</v>
      </c>
      <c r="B13" s="20">
        <v>79.06</v>
      </c>
      <c r="C13" s="19">
        <v>0.56540000000000001</v>
      </c>
      <c r="D13" s="19">
        <v>0</v>
      </c>
      <c r="E13" s="19">
        <v>0.1181</v>
      </c>
      <c r="F13" s="19">
        <v>1.24E-2</v>
      </c>
      <c r="G13" s="19">
        <v>0</v>
      </c>
      <c r="H13" s="19">
        <v>0.2792</v>
      </c>
      <c r="I13" s="19">
        <v>0.15570000000000001</v>
      </c>
      <c r="J13" s="19">
        <v>0.39629999999999999</v>
      </c>
      <c r="K13" s="19">
        <v>3.8399999999999997E-2</v>
      </c>
      <c r="L13" s="19">
        <v>9.5999999999999992E-3</v>
      </c>
      <c r="M13" s="19">
        <v>1.7399999999999999E-2</v>
      </c>
      <c r="N13" s="19">
        <v>0</v>
      </c>
      <c r="O13" s="55">
        <v>1.6000000000000001E-3</v>
      </c>
      <c r="P13" s="55">
        <v>9.7999999999999997E-3</v>
      </c>
      <c r="Q13" s="58">
        <v>24.187016513719744</v>
      </c>
      <c r="R13" s="58">
        <v>1.1887529881989856</v>
      </c>
    </row>
    <row r="14" spans="1:18" x14ac:dyDescent="0.45">
      <c r="A14" s="2" t="s">
        <v>28</v>
      </c>
      <c r="B14" s="18">
        <v>540.69000000000005</v>
      </c>
      <c r="C14" s="17">
        <v>0.27560000000000001</v>
      </c>
      <c r="D14" s="17">
        <v>0</v>
      </c>
      <c r="E14" s="17">
        <v>2.01E-2</v>
      </c>
      <c r="F14" s="17">
        <v>6.08E-2</v>
      </c>
      <c r="G14" s="17">
        <v>0</v>
      </c>
      <c r="H14" s="17">
        <v>9.1800000000000007E-2</v>
      </c>
      <c r="I14" s="17">
        <v>0.10290000000000001</v>
      </c>
      <c r="J14" s="17">
        <v>0.68989999999999996</v>
      </c>
      <c r="K14" s="17">
        <v>3.4500000000000003E-2</v>
      </c>
      <c r="L14" s="17">
        <v>1E-4</v>
      </c>
      <c r="M14" s="17">
        <v>1.1999999999999999E-3</v>
      </c>
      <c r="N14" s="17">
        <v>0</v>
      </c>
      <c r="O14" s="54">
        <v>2.8999999999999998E-3</v>
      </c>
      <c r="P14" s="54">
        <v>3.0300000000000001E-2</v>
      </c>
      <c r="Q14" s="57">
        <v>13.702722430921268</v>
      </c>
      <c r="R14" s="57">
        <v>1.8627706308553278</v>
      </c>
    </row>
    <row r="15" spans="1:18" x14ac:dyDescent="0.45">
      <c r="A15" s="3" t="s">
        <v>29</v>
      </c>
      <c r="B15" s="20">
        <v>277.3</v>
      </c>
      <c r="C15" s="19">
        <v>0.5363</v>
      </c>
      <c r="D15" s="19">
        <v>1E-4</v>
      </c>
      <c r="E15" s="19">
        <v>0.13389999999999999</v>
      </c>
      <c r="F15" s="19">
        <v>7.1599999999999997E-2</v>
      </c>
      <c r="G15" s="19">
        <v>0</v>
      </c>
      <c r="H15" s="19">
        <v>0.31280000000000002</v>
      </c>
      <c r="I15" s="19">
        <v>1.7999999999999999E-2</v>
      </c>
      <c r="J15" s="19">
        <v>0.11899999999999999</v>
      </c>
      <c r="K15" s="19">
        <v>0.34460000000000002</v>
      </c>
      <c r="L15" s="19">
        <v>1.8499999999999999E-2</v>
      </c>
      <c r="M15" s="19">
        <v>0</v>
      </c>
      <c r="N15" s="19">
        <v>0</v>
      </c>
      <c r="O15" s="55">
        <v>5.0000000000000001E-3</v>
      </c>
      <c r="P15" s="55">
        <v>0.3211</v>
      </c>
      <c r="Q15" s="58">
        <v>166.96986577651978</v>
      </c>
      <c r="R15" s="58">
        <v>0.95210344830073235</v>
      </c>
    </row>
    <row r="16" spans="1:18" x14ac:dyDescent="0.45">
      <c r="A16" s="2" t="s">
        <v>30</v>
      </c>
      <c r="B16" s="18">
        <v>59.02</v>
      </c>
      <c r="C16" s="17">
        <v>0.49680000000000002</v>
      </c>
      <c r="D16" s="17">
        <v>1.4500000000000001E-2</v>
      </c>
      <c r="E16" s="17">
        <v>1.15E-2</v>
      </c>
      <c r="F16" s="17">
        <v>0.22320000000000001</v>
      </c>
      <c r="G16" s="17">
        <v>0</v>
      </c>
      <c r="H16" s="17">
        <v>0.19489999999999999</v>
      </c>
      <c r="I16" s="17">
        <v>5.2699999999999997E-2</v>
      </c>
      <c r="J16" s="17">
        <v>0</v>
      </c>
      <c r="K16" s="17">
        <v>0.50319999999999998</v>
      </c>
      <c r="L16" s="17">
        <v>2.9999999999999997E-4</v>
      </c>
      <c r="M16" s="17">
        <v>0</v>
      </c>
      <c r="N16" s="17">
        <v>4.6100000000000002E-2</v>
      </c>
      <c r="O16" s="54">
        <v>6.1100000000000002E-2</v>
      </c>
      <c r="P16" s="54">
        <v>0.3957</v>
      </c>
      <c r="Q16" s="57">
        <v>225.11369928537667</v>
      </c>
      <c r="R16" s="57">
        <v>0</v>
      </c>
    </row>
    <row r="17" spans="1:18" x14ac:dyDescent="0.45">
      <c r="A17" s="3" t="s">
        <v>31</v>
      </c>
      <c r="B17" s="20">
        <v>13.79</v>
      </c>
      <c r="C17" s="19">
        <v>0.7611</v>
      </c>
      <c r="D17" s="19">
        <v>0</v>
      </c>
      <c r="E17" s="19">
        <v>6.59E-2</v>
      </c>
      <c r="F17" s="19">
        <v>7.9399999999999998E-2</v>
      </c>
      <c r="G17" s="19">
        <v>0</v>
      </c>
      <c r="H17" s="19">
        <v>0.22489999999999999</v>
      </c>
      <c r="I17" s="19">
        <v>0.39090000000000003</v>
      </c>
      <c r="J17" s="19">
        <v>0</v>
      </c>
      <c r="K17" s="19">
        <v>0.2389</v>
      </c>
      <c r="L17" s="19">
        <v>2E-3</v>
      </c>
      <c r="M17" s="19">
        <v>4.8099999999999997E-2</v>
      </c>
      <c r="N17" s="19">
        <v>0</v>
      </c>
      <c r="O17" s="55">
        <v>8.9999999999999998E-4</v>
      </c>
      <c r="P17" s="55">
        <v>0.18779999999999999</v>
      </c>
      <c r="Q17" s="58">
        <v>137.34953687147603</v>
      </c>
      <c r="R17" s="58">
        <v>0</v>
      </c>
    </row>
    <row r="18" spans="1:18" x14ac:dyDescent="0.45">
      <c r="A18" s="2" t="s">
        <v>32</v>
      </c>
      <c r="B18" s="18">
        <v>37.630000000000003</v>
      </c>
      <c r="C18" s="17">
        <v>0.35510000000000003</v>
      </c>
      <c r="D18" s="17">
        <v>0</v>
      </c>
      <c r="E18" s="17">
        <v>5.16E-2</v>
      </c>
      <c r="F18" s="17">
        <v>0.28210000000000002</v>
      </c>
      <c r="G18" s="17">
        <v>1E-4</v>
      </c>
      <c r="H18" s="17">
        <v>1.4999999999999999E-2</v>
      </c>
      <c r="I18" s="17">
        <v>6.3E-3</v>
      </c>
      <c r="J18" s="17">
        <v>0.40450000000000003</v>
      </c>
      <c r="K18" s="17">
        <v>0.2404</v>
      </c>
      <c r="L18" s="17">
        <v>8.0999999999999996E-3</v>
      </c>
      <c r="M18" s="17">
        <v>2.9000000000000001E-2</v>
      </c>
      <c r="N18" s="17">
        <v>0</v>
      </c>
      <c r="O18" s="54">
        <v>5.9999999999999995E-4</v>
      </c>
      <c r="P18" s="54">
        <v>0.20269999999999999</v>
      </c>
      <c r="Q18" s="57">
        <v>140.86082430334204</v>
      </c>
      <c r="R18" s="57">
        <v>1.4156651402198148</v>
      </c>
    </row>
    <row r="19" spans="1:18" x14ac:dyDescent="0.45">
      <c r="A19" s="3" t="s">
        <v>33</v>
      </c>
      <c r="B19" s="20">
        <v>38.090000000000003</v>
      </c>
      <c r="C19" s="19">
        <v>0.48470000000000002</v>
      </c>
      <c r="D19" s="19">
        <v>9.1000000000000004E-3</v>
      </c>
      <c r="E19" s="19">
        <v>3.5999999999999997E-2</v>
      </c>
      <c r="F19" s="19">
        <v>3.3099999999999997E-2</v>
      </c>
      <c r="G19" s="19">
        <v>0</v>
      </c>
      <c r="H19" s="19">
        <v>0.38900000000000001</v>
      </c>
      <c r="I19" s="19">
        <v>1.7500000000000002E-2</v>
      </c>
      <c r="J19" s="19">
        <v>0</v>
      </c>
      <c r="K19" s="19">
        <v>0.51529999999999998</v>
      </c>
      <c r="L19" s="19">
        <v>1.54E-2</v>
      </c>
      <c r="M19" s="19">
        <v>1.5599999999999999E-2</v>
      </c>
      <c r="N19" s="19">
        <v>1.2500000000000001E-2</v>
      </c>
      <c r="O19" s="55">
        <v>1.4E-3</v>
      </c>
      <c r="P19" s="55">
        <v>0.47039999999999998</v>
      </c>
      <c r="Q19" s="58">
        <v>244.36288165659687</v>
      </c>
      <c r="R19" s="58">
        <v>0</v>
      </c>
    </row>
    <row r="20" spans="1:18" x14ac:dyDescent="0.45">
      <c r="A20" s="2" t="s">
        <v>34</v>
      </c>
      <c r="B20" s="18">
        <v>18.82</v>
      </c>
      <c r="C20" s="17">
        <v>0.99980000000000002</v>
      </c>
      <c r="D20" s="17">
        <v>0</v>
      </c>
      <c r="E20" s="17">
        <v>0</v>
      </c>
      <c r="F20" s="17">
        <v>0</v>
      </c>
      <c r="G20" s="17">
        <v>0.30020000000000002</v>
      </c>
      <c r="H20" s="17">
        <v>5.9999999999999995E-4</v>
      </c>
      <c r="I20" s="17">
        <v>0.69899999999999995</v>
      </c>
      <c r="J20" s="17">
        <v>0</v>
      </c>
      <c r="K20" s="17">
        <v>2.0000000000000001E-4</v>
      </c>
      <c r="L20" s="17">
        <v>0</v>
      </c>
      <c r="M20" s="17">
        <v>0</v>
      </c>
      <c r="N20" s="17">
        <v>0</v>
      </c>
      <c r="O20" s="54">
        <v>2.0000000000000001E-4</v>
      </c>
      <c r="P20" s="54">
        <v>0</v>
      </c>
      <c r="Q20" s="57">
        <v>0.20423800632124028</v>
      </c>
      <c r="R20" s="57">
        <v>0</v>
      </c>
    </row>
    <row r="21" spans="1:18" x14ac:dyDescent="0.45">
      <c r="A21" s="3" t="s">
        <v>35</v>
      </c>
      <c r="B21" s="20">
        <v>233.14</v>
      </c>
      <c r="C21" s="19">
        <v>0.49380000000000002</v>
      </c>
      <c r="D21" s="19">
        <v>0</v>
      </c>
      <c r="E21" s="19">
        <v>6.0600000000000001E-2</v>
      </c>
      <c r="F21" s="19">
        <v>0.1709</v>
      </c>
      <c r="G21" s="19">
        <v>2.0299999999999999E-2</v>
      </c>
      <c r="H21" s="19">
        <v>8.2400000000000001E-2</v>
      </c>
      <c r="I21" s="19">
        <v>0.15959999999999999</v>
      </c>
      <c r="J21" s="19">
        <v>0</v>
      </c>
      <c r="K21" s="19">
        <v>0.50619999999999998</v>
      </c>
      <c r="L21" s="19">
        <v>4.3999999999999997E-2</v>
      </c>
      <c r="M21" s="19">
        <v>1.2500000000000001E-2</v>
      </c>
      <c r="N21" s="19">
        <v>0</v>
      </c>
      <c r="O21" s="55">
        <v>4.1000000000000003E-3</v>
      </c>
      <c r="P21" s="55">
        <v>0.44569999999999999</v>
      </c>
      <c r="Q21" s="58">
        <v>225.03582106736067</v>
      </c>
      <c r="R21" s="58">
        <v>0</v>
      </c>
    </row>
    <row r="22" spans="1:18" x14ac:dyDescent="0.45">
      <c r="A22" s="2" t="s">
        <v>36</v>
      </c>
      <c r="B22" s="18">
        <v>7.43</v>
      </c>
      <c r="C22" s="17">
        <v>0.77090000000000003</v>
      </c>
      <c r="D22" s="17">
        <v>0</v>
      </c>
      <c r="E22" s="17">
        <v>0.11609999999999999</v>
      </c>
      <c r="F22" s="17">
        <v>5.2600000000000001E-2</v>
      </c>
      <c r="G22" s="17">
        <v>0</v>
      </c>
      <c r="H22" s="17">
        <v>0.55910000000000004</v>
      </c>
      <c r="I22" s="17">
        <v>4.3200000000000002E-2</v>
      </c>
      <c r="J22" s="17">
        <v>0</v>
      </c>
      <c r="K22" s="17">
        <v>0.2291</v>
      </c>
      <c r="L22" s="17">
        <v>2.4500000000000001E-2</v>
      </c>
      <c r="M22" s="17">
        <v>0</v>
      </c>
      <c r="N22" s="17">
        <v>0</v>
      </c>
      <c r="O22" s="54">
        <v>1.5699999999999999E-2</v>
      </c>
      <c r="P22" s="54">
        <v>0.1888</v>
      </c>
      <c r="Q22" s="57">
        <v>135.86396528481276</v>
      </c>
      <c r="R22" s="57">
        <v>0</v>
      </c>
    </row>
    <row r="23" spans="1:18" x14ac:dyDescent="0.45">
      <c r="A23" s="3" t="s">
        <v>37</v>
      </c>
      <c r="B23" s="20">
        <v>1.38</v>
      </c>
      <c r="C23" s="19">
        <v>0.92369999999999997</v>
      </c>
      <c r="D23" s="19">
        <v>3.56E-2</v>
      </c>
      <c r="E23" s="19">
        <v>0.17860000000000001</v>
      </c>
      <c r="F23" s="19">
        <v>0.32029999999999997</v>
      </c>
      <c r="G23" s="19">
        <v>0</v>
      </c>
      <c r="H23" s="19">
        <v>0.33839999999999998</v>
      </c>
      <c r="I23" s="19">
        <v>5.0799999999999998E-2</v>
      </c>
      <c r="J23" s="19">
        <v>0</v>
      </c>
      <c r="K23" s="19">
        <v>7.6300000000000007E-2</v>
      </c>
      <c r="L23" s="19">
        <v>3.1199999999999999E-2</v>
      </c>
      <c r="M23" s="19">
        <v>0</v>
      </c>
      <c r="N23" s="19">
        <v>0</v>
      </c>
      <c r="O23" s="55">
        <v>0</v>
      </c>
      <c r="P23" s="55">
        <v>4.4999999999999998E-2</v>
      </c>
      <c r="Q23" s="58">
        <v>44.893972403776324</v>
      </c>
      <c r="R23" s="58">
        <v>0</v>
      </c>
    </row>
    <row r="24" spans="1:18" x14ac:dyDescent="0.45">
      <c r="A24" s="2" t="s">
        <v>38</v>
      </c>
      <c r="B24" s="18">
        <v>5.8</v>
      </c>
      <c r="C24" s="17">
        <v>0.7288</v>
      </c>
      <c r="D24" s="17">
        <v>0</v>
      </c>
      <c r="E24" s="17">
        <v>6.8599999999999994E-2</v>
      </c>
      <c r="F24" s="17">
        <v>0.11799999999999999</v>
      </c>
      <c r="G24" s="17">
        <v>0</v>
      </c>
      <c r="H24" s="17">
        <v>3.4599999999999999E-2</v>
      </c>
      <c r="I24" s="17">
        <v>0.50770000000000004</v>
      </c>
      <c r="J24" s="17">
        <v>0</v>
      </c>
      <c r="K24" s="17">
        <v>0.2712</v>
      </c>
      <c r="L24" s="17">
        <v>0</v>
      </c>
      <c r="M24" s="17">
        <v>0</v>
      </c>
      <c r="N24" s="17">
        <v>0</v>
      </c>
      <c r="O24" s="54">
        <v>0</v>
      </c>
      <c r="P24" s="54">
        <v>0.2712</v>
      </c>
      <c r="Q24" s="57">
        <v>145.53172899292738</v>
      </c>
      <c r="R24" s="57">
        <v>0</v>
      </c>
    </row>
    <row r="25" spans="1:18" x14ac:dyDescent="0.45">
      <c r="A25" s="3" t="s">
        <v>39</v>
      </c>
      <c r="B25" s="20">
        <v>2.38</v>
      </c>
      <c r="C25" s="19">
        <v>0.77890000000000004</v>
      </c>
      <c r="D25" s="19">
        <v>1E-4</v>
      </c>
      <c r="E25" s="19">
        <v>0</v>
      </c>
      <c r="F25" s="19">
        <v>4.3999999999999997E-2</v>
      </c>
      <c r="G25" s="19">
        <v>0</v>
      </c>
      <c r="H25" s="19">
        <v>0.12540000000000001</v>
      </c>
      <c r="I25" s="19">
        <v>0.60940000000000005</v>
      </c>
      <c r="J25" s="19">
        <v>0</v>
      </c>
      <c r="K25" s="19">
        <v>0.22109999999999999</v>
      </c>
      <c r="L25" s="19">
        <v>0</v>
      </c>
      <c r="M25" s="19">
        <v>0</v>
      </c>
      <c r="N25" s="19">
        <v>0.22109999999999999</v>
      </c>
      <c r="O25" s="55">
        <v>0</v>
      </c>
      <c r="P25" s="55">
        <v>0</v>
      </c>
      <c r="Q25" s="58">
        <v>274.68831593916315</v>
      </c>
      <c r="R25" s="58">
        <v>0</v>
      </c>
    </row>
    <row r="26" spans="1:18" x14ac:dyDescent="0.45">
      <c r="A26" s="2" t="s">
        <v>40</v>
      </c>
      <c r="B26" s="18">
        <v>1.83</v>
      </c>
      <c r="C26" s="17">
        <v>6.6E-3</v>
      </c>
      <c r="D26" s="17">
        <v>0</v>
      </c>
      <c r="E26" s="17">
        <v>6.4000000000000003E-3</v>
      </c>
      <c r="F26" s="17">
        <v>2.0000000000000001E-4</v>
      </c>
      <c r="G26" s="17">
        <v>0</v>
      </c>
      <c r="H26" s="17">
        <v>0</v>
      </c>
      <c r="I26" s="17">
        <v>0</v>
      </c>
      <c r="J26" s="17">
        <v>0</v>
      </c>
      <c r="K26" s="17">
        <v>0.99339999999999995</v>
      </c>
      <c r="L26" s="17">
        <v>0</v>
      </c>
      <c r="M26" s="17">
        <v>0</v>
      </c>
      <c r="N26" s="17">
        <v>0</v>
      </c>
      <c r="O26" s="54">
        <v>8.0999999999999996E-3</v>
      </c>
      <c r="P26" s="54">
        <v>0.98529999999999995</v>
      </c>
      <c r="Q26" s="57">
        <v>397.84787178050817</v>
      </c>
      <c r="R26" s="57">
        <v>0</v>
      </c>
    </row>
    <row r="27" spans="1:18" x14ac:dyDescent="0.45">
      <c r="A27" s="3" t="s">
        <v>41</v>
      </c>
      <c r="B27" s="20">
        <v>131.77000000000001</v>
      </c>
      <c r="C27" s="19">
        <v>0.49030000000000001</v>
      </c>
      <c r="D27" s="19">
        <v>0</v>
      </c>
      <c r="E27" s="19">
        <v>5.0799999999999998E-2</v>
      </c>
      <c r="F27" s="19">
        <v>0.19470000000000001</v>
      </c>
      <c r="G27" s="19">
        <v>0</v>
      </c>
      <c r="H27" s="19">
        <v>0.24440000000000001</v>
      </c>
      <c r="I27" s="19">
        <v>4.0000000000000002E-4</v>
      </c>
      <c r="J27" s="19">
        <v>2.9000000000000001E-2</v>
      </c>
      <c r="K27" s="19">
        <v>0.48070000000000002</v>
      </c>
      <c r="L27" s="19">
        <v>1.29E-2</v>
      </c>
      <c r="M27" s="19">
        <v>9.1200000000000003E-2</v>
      </c>
      <c r="N27" s="19">
        <v>0</v>
      </c>
      <c r="O27" s="55">
        <v>1.0699999999999999E-2</v>
      </c>
      <c r="P27" s="55">
        <v>0.36580000000000001</v>
      </c>
      <c r="Q27" s="58">
        <v>240.15545188770358</v>
      </c>
      <c r="R27" s="58">
        <v>7.8301357357234563E-2</v>
      </c>
    </row>
    <row r="28" spans="1:18" x14ac:dyDescent="0.45">
      <c r="A28" s="2" t="s">
        <v>42</v>
      </c>
      <c r="B28" s="18">
        <v>161.79</v>
      </c>
      <c r="C28" s="17">
        <v>0.98829999999999996</v>
      </c>
      <c r="D28" s="17">
        <v>1.1000000000000001E-3</v>
      </c>
      <c r="E28" s="17">
        <v>0</v>
      </c>
      <c r="F28" s="17">
        <v>2.0999999999999999E-3</v>
      </c>
      <c r="G28" s="17">
        <v>0</v>
      </c>
      <c r="H28" s="17">
        <v>8.5900000000000004E-2</v>
      </c>
      <c r="I28" s="17">
        <v>0.89910000000000001</v>
      </c>
      <c r="J28" s="17">
        <v>0</v>
      </c>
      <c r="K28" s="17">
        <v>1.17E-2</v>
      </c>
      <c r="L28" s="17">
        <v>1.17E-2</v>
      </c>
      <c r="M28" s="17">
        <v>0</v>
      </c>
      <c r="N28" s="17">
        <v>0</v>
      </c>
      <c r="O28" s="54">
        <v>0</v>
      </c>
      <c r="P28" s="54">
        <v>0</v>
      </c>
      <c r="Q28" s="57">
        <v>5.6926875792574814</v>
      </c>
      <c r="R28" s="57">
        <v>0</v>
      </c>
    </row>
    <row r="29" spans="1:18" x14ac:dyDescent="0.45">
      <c r="A29" s="3" t="s">
        <v>43</v>
      </c>
      <c r="B29" s="20">
        <v>159.85</v>
      </c>
      <c r="C29" s="19">
        <v>0.32819999999999999</v>
      </c>
      <c r="D29" s="19">
        <v>0</v>
      </c>
      <c r="E29" s="19">
        <v>4.5900000000000003E-2</v>
      </c>
      <c r="F29" s="19">
        <v>0.12670000000000001</v>
      </c>
      <c r="G29" s="19">
        <v>0</v>
      </c>
      <c r="H29" s="19">
        <v>0.14610000000000001</v>
      </c>
      <c r="I29" s="19">
        <v>9.4999999999999998E-3</v>
      </c>
      <c r="J29" s="19">
        <v>0</v>
      </c>
      <c r="K29" s="19">
        <v>0.67179999999999995</v>
      </c>
      <c r="L29" s="19">
        <v>8.3000000000000001E-3</v>
      </c>
      <c r="M29" s="19">
        <v>0.51459999999999995</v>
      </c>
      <c r="N29" s="19">
        <v>0</v>
      </c>
      <c r="O29" s="55">
        <v>0</v>
      </c>
      <c r="P29" s="55">
        <v>0.1489</v>
      </c>
      <c r="Q29" s="58">
        <v>605.72317417845557</v>
      </c>
      <c r="R29" s="58">
        <v>0</v>
      </c>
    </row>
    <row r="30" spans="1:18" x14ac:dyDescent="0.45">
      <c r="A30" s="2" t="s">
        <v>44</v>
      </c>
      <c r="B30" s="18">
        <v>50.15</v>
      </c>
      <c r="C30" s="17">
        <v>0.81599999999999995</v>
      </c>
      <c r="D30" s="17">
        <v>0</v>
      </c>
      <c r="E30" s="17">
        <v>6.7100000000000007E-2</v>
      </c>
      <c r="F30" s="17">
        <v>0.17530000000000001</v>
      </c>
      <c r="G30" s="17">
        <v>3.3E-3</v>
      </c>
      <c r="H30" s="17">
        <v>0.27189999999999998</v>
      </c>
      <c r="I30" s="17">
        <v>0.2984</v>
      </c>
      <c r="J30" s="17">
        <v>0</v>
      </c>
      <c r="K30" s="17">
        <v>0.184</v>
      </c>
      <c r="L30" s="17">
        <v>5.0000000000000001E-3</v>
      </c>
      <c r="M30" s="17">
        <v>0</v>
      </c>
      <c r="N30" s="17">
        <v>0</v>
      </c>
      <c r="O30" s="54">
        <v>2.1899999999999999E-2</v>
      </c>
      <c r="P30" s="54">
        <v>0.157</v>
      </c>
      <c r="Q30" s="57">
        <v>75.190515077627822</v>
      </c>
      <c r="R30" s="57">
        <v>0</v>
      </c>
    </row>
    <row r="31" spans="1:18" x14ac:dyDescent="0.45">
      <c r="A31" s="3" t="s">
        <v>45</v>
      </c>
      <c r="B31" s="20">
        <v>46.66</v>
      </c>
      <c r="C31" s="19">
        <v>0.4889</v>
      </c>
      <c r="D31" s="19">
        <v>0</v>
      </c>
      <c r="E31" s="19">
        <v>4.7000000000000002E-3</v>
      </c>
      <c r="F31" s="19">
        <v>9.69E-2</v>
      </c>
      <c r="G31" s="19">
        <v>0</v>
      </c>
      <c r="H31" s="19">
        <v>0.1283</v>
      </c>
      <c r="I31" s="19">
        <v>0.25890000000000002</v>
      </c>
      <c r="J31" s="19">
        <v>0.21679999999999999</v>
      </c>
      <c r="K31" s="19">
        <v>0.29430000000000001</v>
      </c>
      <c r="L31" s="19">
        <v>0</v>
      </c>
      <c r="M31" s="19">
        <v>0.1206</v>
      </c>
      <c r="N31" s="19">
        <v>0</v>
      </c>
      <c r="O31" s="55">
        <v>6.9999999999999999E-4</v>
      </c>
      <c r="P31" s="55">
        <v>0.1731</v>
      </c>
      <c r="Q31" s="58">
        <v>220.41132645574064</v>
      </c>
      <c r="R31" s="58">
        <v>3.9020574367766825</v>
      </c>
    </row>
    <row r="32" spans="1:18" x14ac:dyDescent="0.45">
      <c r="A32" s="2" t="s">
        <v>46</v>
      </c>
      <c r="B32" s="18">
        <v>33.22</v>
      </c>
      <c r="C32" s="17">
        <v>0.29959999999999998</v>
      </c>
      <c r="D32" s="17">
        <v>0</v>
      </c>
      <c r="E32" s="17">
        <v>9.7000000000000003E-3</v>
      </c>
      <c r="F32" s="17">
        <v>8.9999999999999993E-3</v>
      </c>
      <c r="G32" s="17">
        <v>0</v>
      </c>
      <c r="H32" s="17">
        <v>4.4200000000000003E-2</v>
      </c>
      <c r="I32" s="17">
        <v>0.23680000000000001</v>
      </c>
      <c r="J32" s="17">
        <v>0</v>
      </c>
      <c r="K32" s="17">
        <v>0.70040000000000002</v>
      </c>
      <c r="L32" s="17">
        <v>5.7000000000000002E-3</v>
      </c>
      <c r="M32" s="17">
        <v>0</v>
      </c>
      <c r="N32" s="17">
        <v>0.64510000000000001</v>
      </c>
      <c r="O32" s="54">
        <v>0</v>
      </c>
      <c r="P32" s="54">
        <v>4.9500000000000002E-2</v>
      </c>
      <c r="Q32" s="57">
        <v>849.99157443853596</v>
      </c>
      <c r="R32" s="57">
        <v>0</v>
      </c>
    </row>
    <row r="33" spans="1:18" x14ac:dyDescent="0.45">
      <c r="A33" s="3" t="s">
        <v>47</v>
      </c>
      <c r="B33" s="20">
        <v>167.84</v>
      </c>
      <c r="C33" s="19">
        <v>0.72360000000000002</v>
      </c>
      <c r="D33" s="19">
        <v>0</v>
      </c>
      <c r="E33" s="19">
        <v>5.9700000000000003E-2</v>
      </c>
      <c r="F33" s="19">
        <v>2.64E-2</v>
      </c>
      <c r="G33" s="19">
        <v>0</v>
      </c>
      <c r="H33" s="19">
        <v>0.23219999999999999</v>
      </c>
      <c r="I33" s="19">
        <v>0.40539999999999998</v>
      </c>
      <c r="J33" s="19">
        <v>0.26679999999999998</v>
      </c>
      <c r="K33" s="19">
        <v>9.5999999999999992E-3</v>
      </c>
      <c r="L33" s="19">
        <v>8.0000000000000002E-3</v>
      </c>
      <c r="M33" s="19">
        <v>0</v>
      </c>
      <c r="N33" s="19">
        <v>0</v>
      </c>
      <c r="O33" s="55">
        <v>8.9999999999999998E-4</v>
      </c>
      <c r="P33" s="55">
        <v>6.9999999999999999E-4</v>
      </c>
      <c r="Q33" s="58">
        <v>4.8948361010324319</v>
      </c>
      <c r="R33" s="58">
        <v>0.72036529338396438</v>
      </c>
    </row>
    <row r="34" spans="1:18" x14ac:dyDescent="0.45">
      <c r="A34" s="2" t="s">
        <v>48</v>
      </c>
      <c r="B34" s="18">
        <v>13.66</v>
      </c>
      <c r="C34" s="17">
        <v>0.40239999999999998</v>
      </c>
      <c r="D34" s="17">
        <v>0</v>
      </c>
      <c r="E34" s="17">
        <v>1.8800000000000001E-2</v>
      </c>
      <c r="F34" s="17">
        <v>9.8500000000000004E-2</v>
      </c>
      <c r="G34" s="17">
        <v>0</v>
      </c>
      <c r="H34" s="17">
        <v>5.0000000000000001E-4</v>
      </c>
      <c r="I34" s="17">
        <v>0.28470000000000001</v>
      </c>
      <c r="J34" s="17">
        <v>0.40610000000000002</v>
      </c>
      <c r="K34" s="17">
        <v>0.19139999999999999</v>
      </c>
      <c r="L34" s="17">
        <v>6.9999999999999999E-4</v>
      </c>
      <c r="M34" s="17">
        <v>0.12570000000000001</v>
      </c>
      <c r="N34" s="17">
        <v>0</v>
      </c>
      <c r="O34" s="54">
        <v>5.0000000000000001E-4</v>
      </c>
      <c r="P34" s="54">
        <v>6.4600000000000005E-2</v>
      </c>
      <c r="Q34" s="57">
        <v>157.82784183271767</v>
      </c>
      <c r="R34" s="57">
        <v>1.2184280652780337</v>
      </c>
    </row>
    <row r="35" spans="1:18" x14ac:dyDescent="0.45">
      <c r="A35" s="3" t="s">
        <v>49</v>
      </c>
      <c r="B35" s="20">
        <v>26.58</v>
      </c>
      <c r="C35" s="19">
        <v>0.1817</v>
      </c>
      <c r="D35" s="19">
        <v>0</v>
      </c>
      <c r="E35" s="19">
        <v>4.41E-2</v>
      </c>
      <c r="F35" s="19">
        <v>3.0499999999999999E-2</v>
      </c>
      <c r="G35" s="19">
        <v>0</v>
      </c>
      <c r="H35" s="19">
        <v>0</v>
      </c>
      <c r="I35" s="19">
        <v>0.1071</v>
      </c>
      <c r="J35" s="19">
        <v>0.67390000000000005</v>
      </c>
      <c r="K35" s="19">
        <v>0.1444</v>
      </c>
      <c r="L35" s="19">
        <v>3.0000000000000001E-3</v>
      </c>
      <c r="M35" s="19">
        <v>0.01</v>
      </c>
      <c r="N35" s="19">
        <v>0</v>
      </c>
      <c r="O35" s="55">
        <v>1.3100000000000001E-2</v>
      </c>
      <c r="P35" s="55">
        <v>0.1183</v>
      </c>
      <c r="Q35" s="58">
        <v>87.040009788421912</v>
      </c>
      <c r="R35" s="58">
        <v>2.3585747528070424</v>
      </c>
    </row>
  </sheetData>
  <conditionalFormatting sqref="A1:R35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&amp;C_x000D_&amp;1#&amp;"Aptos"&amp;10&amp;K000000 External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0C69-505D-4DBC-8FA2-E3B80F76D197}">
  <dimension ref="A1:D14"/>
  <sheetViews>
    <sheetView workbookViewId="0">
      <selection activeCell="J18" sqref="J18"/>
    </sheetView>
  </sheetViews>
  <sheetFormatPr defaultColWidth="8.73046875" defaultRowHeight="14.25" x14ac:dyDescent="0.45"/>
  <cols>
    <col min="1" max="1" width="20.46484375" style="4" customWidth="1"/>
    <col min="2" max="2" width="11.53125" style="4" customWidth="1"/>
    <col min="3" max="3" width="10.46484375" style="4" customWidth="1"/>
    <col min="4" max="4" width="12.46484375" style="4" customWidth="1"/>
    <col min="5" max="16384" width="8.73046875" style="4"/>
  </cols>
  <sheetData>
    <row r="1" spans="1:4" ht="28.5" x14ac:dyDescent="0.45">
      <c r="A1" s="9"/>
      <c r="B1" s="12" t="s">
        <v>63</v>
      </c>
      <c r="C1" s="12" t="s">
        <v>64</v>
      </c>
      <c r="D1" s="12" t="s">
        <v>65</v>
      </c>
    </row>
    <row r="2" spans="1:4" ht="15.75" x14ac:dyDescent="0.5">
      <c r="A2" s="10" t="s">
        <v>62</v>
      </c>
      <c r="B2" s="16">
        <v>3131.32</v>
      </c>
      <c r="C2" s="16">
        <v>1598.07</v>
      </c>
      <c r="D2" s="16">
        <v>333.33</v>
      </c>
    </row>
    <row r="3" spans="1:4" ht="15.75" x14ac:dyDescent="0.5">
      <c r="A3" s="11" t="s">
        <v>83</v>
      </c>
      <c r="B3" s="13">
        <v>8.9999999999999998E-4</v>
      </c>
      <c r="C3" s="13">
        <v>6.9999999999999999E-4</v>
      </c>
      <c r="D3" s="13">
        <v>4.0000000000000002E-4</v>
      </c>
    </row>
    <row r="4" spans="1:4" ht="15.75" x14ac:dyDescent="0.5">
      <c r="A4" s="10" t="s">
        <v>66</v>
      </c>
      <c r="B4" s="14">
        <v>4.7300000000000002E-2</v>
      </c>
      <c r="C4" s="14">
        <v>1.5100000000000001E-2</v>
      </c>
      <c r="D4" s="14">
        <v>1.3299999999999999E-2</v>
      </c>
    </row>
    <row r="5" spans="1:4" ht="15.75" x14ac:dyDescent="0.5">
      <c r="A5" s="11" t="s">
        <v>84</v>
      </c>
      <c r="B5" s="13">
        <v>0.1187</v>
      </c>
      <c r="C5" s="13">
        <v>6.9800000000000001E-2</v>
      </c>
      <c r="D5" s="13">
        <v>7.0900000000000005E-2</v>
      </c>
    </row>
    <row r="6" spans="1:4" ht="15.75" x14ac:dyDescent="0.5">
      <c r="A6" s="10" t="s">
        <v>85</v>
      </c>
      <c r="B6" s="14">
        <v>3.3999999999999998E-3</v>
      </c>
      <c r="C6" s="14">
        <v>2.0000000000000001E-4</v>
      </c>
      <c r="D6" s="14">
        <v>1E-4</v>
      </c>
    </row>
    <row r="7" spans="1:4" ht="15.75" x14ac:dyDescent="0.5">
      <c r="A7" s="11" t="s">
        <v>86</v>
      </c>
      <c r="B7" s="13">
        <v>0.185</v>
      </c>
      <c r="C7" s="13">
        <v>4.99E-2</v>
      </c>
      <c r="D7" s="13">
        <v>1.8700000000000001E-2</v>
      </c>
    </row>
    <row r="8" spans="1:4" ht="15.75" x14ac:dyDescent="0.5">
      <c r="A8" s="10" t="s">
        <v>87</v>
      </c>
      <c r="B8" s="14">
        <v>0.1613</v>
      </c>
      <c r="C8" s="14">
        <v>3.1899999999999998E-2</v>
      </c>
      <c r="D8" s="14">
        <v>2.87E-2</v>
      </c>
    </row>
    <row r="9" spans="1:4" ht="15.75" x14ac:dyDescent="0.5">
      <c r="A9" s="11" t="s">
        <v>88</v>
      </c>
      <c r="B9" s="13">
        <v>0.20669999999999999</v>
      </c>
      <c r="C9" s="13">
        <v>0.33660000000000001</v>
      </c>
      <c r="D9" s="13">
        <v>0.19889999999999999</v>
      </c>
    </row>
    <row r="10" spans="1:4" ht="15.75" x14ac:dyDescent="0.5">
      <c r="A10" s="10" t="s">
        <v>89</v>
      </c>
      <c r="B10" s="14">
        <v>1.3899999999999999E-2</v>
      </c>
      <c r="C10" s="14">
        <v>2.4500000000000001E-2</v>
      </c>
      <c r="D10" s="14">
        <v>4.24E-2</v>
      </c>
    </row>
    <row r="11" spans="1:4" ht="15.75" x14ac:dyDescent="0.5">
      <c r="A11" s="11" t="s">
        <v>90</v>
      </c>
      <c r="B11" s="13">
        <v>7.6999999999999999E-2</v>
      </c>
      <c r="C11" s="13">
        <v>0.1472</v>
      </c>
      <c r="D11" s="13">
        <v>0.31850000000000001</v>
      </c>
    </row>
    <row r="12" spans="1:4" ht="15.75" x14ac:dyDescent="0.5">
      <c r="A12" s="10" t="s">
        <v>91</v>
      </c>
      <c r="B12" s="14">
        <v>1.11E-2</v>
      </c>
      <c r="C12" s="14">
        <v>2.0400000000000001E-2</v>
      </c>
      <c r="D12" s="14">
        <v>3.0999999999999999E-3</v>
      </c>
    </row>
    <row r="13" spans="1:4" ht="15.75" x14ac:dyDescent="0.5">
      <c r="A13" s="11" t="s">
        <v>92</v>
      </c>
      <c r="B13" s="13">
        <v>7.1000000000000004E-3</v>
      </c>
      <c r="C13" s="13">
        <v>1.3100000000000001E-2</v>
      </c>
      <c r="D13" s="13">
        <v>1.5599999999999999E-2</v>
      </c>
    </row>
    <row r="14" spans="1:4" ht="15.75" x14ac:dyDescent="0.5">
      <c r="A14" s="10" t="s">
        <v>93</v>
      </c>
      <c r="B14" s="14">
        <v>0.16750000000000001</v>
      </c>
      <c r="C14" s="14">
        <v>0.29060000000000002</v>
      </c>
      <c r="D14" s="14">
        <v>0.28939999999999999</v>
      </c>
    </row>
  </sheetData>
  <conditionalFormatting sqref="B3:D14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&amp;C_x000D_&amp;1#&amp;"Aptos"&amp;10&amp;K000000 External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84DE-6FAA-49EC-8DDC-F61234F68604}">
  <dimension ref="A1:W107"/>
  <sheetViews>
    <sheetView zoomScale="55" zoomScaleNormal="55" workbookViewId="0">
      <selection activeCell="Y14" sqref="Y14"/>
    </sheetView>
  </sheetViews>
  <sheetFormatPr defaultColWidth="8.73046875" defaultRowHeight="14.25" x14ac:dyDescent="0.45"/>
  <cols>
    <col min="1" max="16384" width="8.73046875" style="4"/>
  </cols>
  <sheetData>
    <row r="1" spans="1:23" x14ac:dyDescent="0.45">
      <c r="A1" s="21"/>
      <c r="B1" s="26"/>
      <c r="C1" s="27">
        <v>2023</v>
      </c>
      <c r="D1" s="27">
        <v>2024</v>
      </c>
      <c r="E1" s="27">
        <v>2025</v>
      </c>
      <c r="G1" s="84"/>
      <c r="H1" s="85"/>
      <c r="I1" s="22">
        <f>C1</f>
        <v>2023</v>
      </c>
      <c r="J1" s="22">
        <f t="shared" ref="J1:K16" si="0">D1</f>
        <v>2024</v>
      </c>
      <c r="K1" s="22">
        <f t="shared" si="0"/>
        <v>2025</v>
      </c>
      <c r="L1" s="86"/>
      <c r="M1" s="84"/>
      <c r="N1" s="85"/>
      <c r="O1" s="22">
        <f>C1</f>
        <v>2023</v>
      </c>
      <c r="P1" s="22">
        <f t="shared" ref="P1:Q1" si="1">D1</f>
        <v>2024</v>
      </c>
      <c r="Q1" s="22">
        <f t="shared" si="1"/>
        <v>2025</v>
      </c>
      <c r="R1" s="82"/>
      <c r="S1" s="84"/>
      <c r="T1" s="85"/>
      <c r="U1" s="22">
        <f>C1</f>
        <v>2023</v>
      </c>
      <c r="V1" s="22">
        <f t="shared" ref="V1:W1" si="2">D1</f>
        <v>2024</v>
      </c>
      <c r="W1" s="22">
        <f t="shared" si="2"/>
        <v>2025</v>
      </c>
    </row>
    <row r="2" spans="1:23" x14ac:dyDescent="0.45">
      <c r="A2" s="41" t="s">
        <v>16</v>
      </c>
      <c r="B2" s="24" t="s">
        <v>67</v>
      </c>
      <c r="C2" s="23">
        <v>0</v>
      </c>
      <c r="D2" s="23">
        <v>0</v>
      </c>
      <c r="E2" s="23">
        <v>0</v>
      </c>
      <c r="G2" s="77" t="s">
        <v>16</v>
      </c>
      <c r="H2" s="24" t="s">
        <v>67</v>
      </c>
      <c r="I2" s="23">
        <f>C2</f>
        <v>0</v>
      </c>
      <c r="J2" s="23">
        <f t="shared" si="0"/>
        <v>0</v>
      </c>
      <c r="K2" s="23">
        <f t="shared" si="0"/>
        <v>0</v>
      </c>
      <c r="L2" s="87"/>
      <c r="M2" s="77" t="s">
        <v>23</v>
      </c>
      <c r="N2" s="24" t="s">
        <v>67</v>
      </c>
      <c r="O2" s="23">
        <f>C35</f>
        <v>0</v>
      </c>
      <c r="P2" s="23">
        <f t="shared" ref="P2:Q17" si="3">D35</f>
        <v>0</v>
      </c>
      <c r="Q2" s="23">
        <f t="shared" si="3"/>
        <v>1.6E-2</v>
      </c>
      <c r="R2" s="83"/>
      <c r="S2" s="77" t="s">
        <v>41</v>
      </c>
      <c r="T2" s="24" t="s">
        <v>67</v>
      </c>
      <c r="U2" s="23">
        <f>C71</f>
        <v>0</v>
      </c>
      <c r="V2" s="23">
        <f t="shared" ref="V2:W17" si="4">D71</f>
        <v>0</v>
      </c>
      <c r="W2" s="23">
        <f t="shared" si="4"/>
        <v>0</v>
      </c>
    </row>
    <row r="3" spans="1:23" x14ac:dyDescent="0.45">
      <c r="A3" s="42"/>
      <c r="B3" s="24" t="s">
        <v>68</v>
      </c>
      <c r="C3" s="23">
        <v>0</v>
      </c>
      <c r="D3" s="23">
        <v>0</v>
      </c>
      <c r="E3" s="23">
        <v>0</v>
      </c>
      <c r="G3" s="78"/>
      <c r="H3" s="24" t="s">
        <v>68</v>
      </c>
      <c r="I3" s="23">
        <f t="shared" ref="I3:K34" si="5">C3</f>
        <v>0</v>
      </c>
      <c r="J3" s="23">
        <f t="shared" si="0"/>
        <v>0</v>
      </c>
      <c r="K3" s="23">
        <f t="shared" si="0"/>
        <v>0</v>
      </c>
      <c r="L3" s="87"/>
      <c r="M3" s="78"/>
      <c r="N3" s="24" t="s">
        <v>68</v>
      </c>
      <c r="O3" s="23">
        <f t="shared" ref="O3:Q37" si="6">C36</f>
        <v>3.2000000000000001E-2</v>
      </c>
      <c r="P3" s="23">
        <f t="shared" si="3"/>
        <v>0</v>
      </c>
      <c r="Q3" s="23">
        <f t="shared" si="3"/>
        <v>0</v>
      </c>
      <c r="R3" s="83"/>
      <c r="S3" s="78"/>
      <c r="T3" s="24" t="s">
        <v>68</v>
      </c>
      <c r="U3" s="23">
        <f t="shared" ref="U3:W34" si="7">C72</f>
        <v>0</v>
      </c>
      <c r="V3" s="23">
        <f t="shared" si="4"/>
        <v>0</v>
      </c>
      <c r="W3" s="23">
        <f t="shared" si="4"/>
        <v>0</v>
      </c>
    </row>
    <row r="4" spans="1:23" x14ac:dyDescent="0.45">
      <c r="A4" s="43"/>
      <c r="B4" s="24" t="s">
        <v>69</v>
      </c>
      <c r="C4" s="23">
        <v>0</v>
      </c>
      <c r="D4" s="23">
        <v>0</v>
      </c>
      <c r="E4" s="23">
        <v>0</v>
      </c>
      <c r="G4" s="79"/>
      <c r="H4" s="24" t="s">
        <v>69</v>
      </c>
      <c r="I4" s="23">
        <f t="shared" si="5"/>
        <v>0</v>
      </c>
      <c r="J4" s="23">
        <f t="shared" si="0"/>
        <v>0</v>
      </c>
      <c r="K4" s="23">
        <f t="shared" si="0"/>
        <v>0</v>
      </c>
      <c r="L4" s="87"/>
      <c r="M4" s="79"/>
      <c r="N4" s="24" t="s">
        <v>69</v>
      </c>
      <c r="O4" s="23">
        <f t="shared" si="6"/>
        <v>0.96799999999999997</v>
      </c>
      <c r="P4" s="23">
        <f t="shared" si="3"/>
        <v>1</v>
      </c>
      <c r="Q4" s="23">
        <f t="shared" si="3"/>
        <v>0.98399999999999999</v>
      </c>
      <c r="R4" s="83"/>
      <c r="S4" s="79"/>
      <c r="T4" s="24" t="s">
        <v>69</v>
      </c>
      <c r="U4" s="23">
        <f t="shared" si="7"/>
        <v>0</v>
      </c>
      <c r="V4" s="23">
        <f t="shared" si="4"/>
        <v>0</v>
      </c>
      <c r="W4" s="23">
        <f t="shared" si="4"/>
        <v>0</v>
      </c>
    </row>
    <row r="5" spans="1:23" x14ac:dyDescent="0.45">
      <c r="A5" s="41" t="s">
        <v>17</v>
      </c>
      <c r="B5" s="24" t="s">
        <v>67</v>
      </c>
      <c r="C5" s="23">
        <v>0</v>
      </c>
      <c r="D5" s="23">
        <v>0</v>
      </c>
      <c r="E5" s="23">
        <v>0.40500000000000003</v>
      </c>
      <c r="G5" s="77" t="s">
        <v>17</v>
      </c>
      <c r="H5" s="24" t="s">
        <v>67</v>
      </c>
      <c r="I5" s="23">
        <f t="shared" si="5"/>
        <v>0</v>
      </c>
      <c r="J5" s="23">
        <f t="shared" si="0"/>
        <v>0</v>
      </c>
      <c r="K5" s="23">
        <f t="shared" si="0"/>
        <v>0.40500000000000003</v>
      </c>
      <c r="L5" s="87"/>
      <c r="M5" s="77" t="s">
        <v>29</v>
      </c>
      <c r="N5" s="24" t="s">
        <v>67</v>
      </c>
      <c r="O5" s="23">
        <f t="shared" si="6"/>
        <v>0.13200000000000001</v>
      </c>
      <c r="P5" s="23">
        <f t="shared" si="3"/>
        <v>3.3000000000000002E-2</v>
      </c>
      <c r="Q5" s="23">
        <f t="shared" si="3"/>
        <v>0.24</v>
      </c>
      <c r="R5" s="83"/>
      <c r="S5" s="77" t="s">
        <v>42</v>
      </c>
      <c r="T5" s="24" t="s">
        <v>67</v>
      </c>
      <c r="U5" s="23">
        <f t="shared" si="7"/>
        <v>2.4E-2</v>
      </c>
      <c r="V5" s="23">
        <f t="shared" si="4"/>
        <v>4.8000000000000001E-2</v>
      </c>
      <c r="W5" s="23">
        <f t="shared" si="4"/>
        <v>0.192</v>
      </c>
    </row>
    <row r="6" spans="1:23" x14ac:dyDescent="0.45">
      <c r="A6" s="42"/>
      <c r="B6" s="24" t="s">
        <v>68</v>
      </c>
      <c r="C6" s="23">
        <v>0</v>
      </c>
      <c r="D6" s="23">
        <v>0</v>
      </c>
      <c r="E6" s="23">
        <v>0</v>
      </c>
      <c r="G6" s="78"/>
      <c r="H6" s="24" t="s">
        <v>68</v>
      </c>
      <c r="I6" s="23">
        <f t="shared" si="5"/>
        <v>0</v>
      </c>
      <c r="J6" s="23">
        <f t="shared" si="0"/>
        <v>0</v>
      </c>
      <c r="K6" s="23">
        <f t="shared" si="0"/>
        <v>0</v>
      </c>
      <c r="L6" s="87"/>
      <c r="M6" s="78"/>
      <c r="N6" s="24" t="s">
        <v>68</v>
      </c>
      <c r="O6" s="23">
        <f t="shared" si="6"/>
        <v>0.186</v>
      </c>
      <c r="P6" s="23">
        <f t="shared" si="3"/>
        <v>0.23899999999999999</v>
      </c>
      <c r="Q6" s="23">
        <f t="shared" si="3"/>
        <v>0.19400000000000001</v>
      </c>
      <c r="R6" s="83"/>
      <c r="S6" s="78"/>
      <c r="T6" s="24" t="s">
        <v>68</v>
      </c>
      <c r="U6" s="23">
        <f t="shared" si="7"/>
        <v>0.112</v>
      </c>
      <c r="V6" s="23">
        <f t="shared" si="4"/>
        <v>0.19</v>
      </c>
      <c r="W6" s="23">
        <f t="shared" si="4"/>
        <v>0.187</v>
      </c>
    </row>
    <row r="7" spans="1:23" x14ac:dyDescent="0.45">
      <c r="A7" s="43"/>
      <c r="B7" s="24" t="s">
        <v>69</v>
      </c>
      <c r="C7" s="23">
        <v>0</v>
      </c>
      <c r="D7" s="23">
        <v>0</v>
      </c>
      <c r="E7" s="23">
        <v>0.59499999999999997</v>
      </c>
      <c r="G7" s="79"/>
      <c r="H7" s="24" t="s">
        <v>69</v>
      </c>
      <c r="I7" s="23">
        <f t="shared" si="5"/>
        <v>0</v>
      </c>
      <c r="J7" s="23">
        <f t="shared" si="0"/>
        <v>0</v>
      </c>
      <c r="K7" s="23">
        <f t="shared" si="0"/>
        <v>0.59499999999999997</v>
      </c>
      <c r="L7" s="87"/>
      <c r="M7" s="79"/>
      <c r="N7" s="24" t="s">
        <v>69</v>
      </c>
      <c r="O7" s="23">
        <f t="shared" si="6"/>
        <v>0.68200000000000005</v>
      </c>
      <c r="P7" s="23">
        <f t="shared" si="3"/>
        <v>0.72899999999999998</v>
      </c>
      <c r="Q7" s="23">
        <f t="shared" si="3"/>
        <v>0.56599999999999995</v>
      </c>
      <c r="R7" s="83"/>
      <c r="S7" s="79"/>
      <c r="T7" s="24" t="s">
        <v>69</v>
      </c>
      <c r="U7" s="23">
        <f t="shared" si="7"/>
        <v>0.86399999999999999</v>
      </c>
      <c r="V7" s="23">
        <f t="shared" si="4"/>
        <v>0.76100000000000001</v>
      </c>
      <c r="W7" s="23">
        <f t="shared" si="4"/>
        <v>0.622</v>
      </c>
    </row>
    <row r="8" spans="1:23" x14ac:dyDescent="0.45">
      <c r="A8" s="41" t="s">
        <v>18</v>
      </c>
      <c r="B8" s="24" t="s">
        <v>67</v>
      </c>
      <c r="C8" s="23">
        <v>0</v>
      </c>
      <c r="D8" s="23">
        <v>0.18099999999999999</v>
      </c>
      <c r="E8" s="23">
        <v>0.21099999999999999</v>
      </c>
      <c r="G8" s="77" t="s">
        <v>18</v>
      </c>
      <c r="H8" s="24" t="s">
        <v>67</v>
      </c>
      <c r="I8" s="23">
        <f t="shared" si="5"/>
        <v>0</v>
      </c>
      <c r="J8" s="23">
        <f t="shared" si="0"/>
        <v>0.18099999999999999</v>
      </c>
      <c r="K8" s="23">
        <f t="shared" si="0"/>
        <v>0.21099999999999999</v>
      </c>
      <c r="L8" s="87"/>
      <c r="M8" s="77" t="s">
        <v>30</v>
      </c>
      <c r="N8" s="24" t="s">
        <v>67</v>
      </c>
      <c r="O8" s="23">
        <f t="shared" si="6"/>
        <v>0.13700000000000001</v>
      </c>
      <c r="P8" s="23">
        <f t="shared" si="3"/>
        <v>0.248</v>
      </c>
      <c r="Q8" s="23">
        <f t="shared" si="3"/>
        <v>0.20699999999999999</v>
      </c>
      <c r="R8" s="83"/>
      <c r="S8" s="77" t="s">
        <v>43</v>
      </c>
      <c r="T8" s="24" t="s">
        <v>67</v>
      </c>
      <c r="U8" s="23">
        <f t="shared" si="7"/>
        <v>0.14599999999999999</v>
      </c>
      <c r="V8" s="23">
        <f t="shared" si="4"/>
        <v>9.2999999999999999E-2</v>
      </c>
      <c r="W8" s="23">
        <f t="shared" si="4"/>
        <v>0.187</v>
      </c>
    </row>
    <row r="9" spans="1:23" x14ac:dyDescent="0.45">
      <c r="A9" s="42"/>
      <c r="B9" s="24" t="s">
        <v>68</v>
      </c>
      <c r="C9" s="23">
        <v>0.61899999999999999</v>
      </c>
      <c r="D9" s="23">
        <v>0.54100000000000004</v>
      </c>
      <c r="E9" s="23">
        <v>0.439</v>
      </c>
      <c r="G9" s="78"/>
      <c r="H9" s="24" t="s">
        <v>68</v>
      </c>
      <c r="I9" s="23">
        <f t="shared" si="5"/>
        <v>0.61899999999999999</v>
      </c>
      <c r="J9" s="23">
        <f t="shared" si="0"/>
        <v>0.54100000000000004</v>
      </c>
      <c r="K9" s="23">
        <f t="shared" si="0"/>
        <v>0.439</v>
      </c>
      <c r="L9" s="87"/>
      <c r="M9" s="78"/>
      <c r="N9" s="24" t="s">
        <v>68</v>
      </c>
      <c r="O9" s="23">
        <f t="shared" si="6"/>
        <v>1.4E-2</v>
      </c>
      <c r="P9" s="23">
        <f t="shared" si="3"/>
        <v>0</v>
      </c>
      <c r="Q9" s="23">
        <f t="shared" si="3"/>
        <v>0.01</v>
      </c>
      <c r="R9" s="83"/>
      <c r="S9" s="78"/>
      <c r="T9" s="24" t="s">
        <v>68</v>
      </c>
      <c r="U9" s="23">
        <f t="shared" si="7"/>
        <v>4.0000000000000001E-3</v>
      </c>
      <c r="V9" s="23">
        <f t="shared" si="4"/>
        <v>1.6E-2</v>
      </c>
      <c r="W9" s="23">
        <f t="shared" si="4"/>
        <v>4.0000000000000001E-3</v>
      </c>
    </row>
    <row r="10" spans="1:23" x14ac:dyDescent="0.45">
      <c r="A10" s="43"/>
      <c r="B10" s="24" t="s">
        <v>69</v>
      </c>
      <c r="C10" s="23">
        <v>0.38100000000000001</v>
      </c>
      <c r="D10" s="23">
        <v>0.27900000000000003</v>
      </c>
      <c r="E10" s="23">
        <v>0.35</v>
      </c>
      <c r="G10" s="79"/>
      <c r="H10" s="24" t="s">
        <v>69</v>
      </c>
      <c r="I10" s="23">
        <f t="shared" si="5"/>
        <v>0.38100000000000001</v>
      </c>
      <c r="J10" s="23">
        <f t="shared" si="0"/>
        <v>0.27900000000000003</v>
      </c>
      <c r="K10" s="23">
        <f t="shared" si="0"/>
        <v>0.35</v>
      </c>
      <c r="L10" s="87"/>
      <c r="M10" s="79"/>
      <c r="N10" s="24" t="s">
        <v>69</v>
      </c>
      <c r="O10" s="23">
        <f t="shared" si="6"/>
        <v>0.84899999999999998</v>
      </c>
      <c r="P10" s="23">
        <f t="shared" si="3"/>
        <v>0.752</v>
      </c>
      <c r="Q10" s="23">
        <f t="shared" si="3"/>
        <v>0.78300000000000003</v>
      </c>
      <c r="R10" s="83"/>
      <c r="S10" s="79"/>
      <c r="T10" s="24" t="s">
        <v>69</v>
      </c>
      <c r="U10" s="23">
        <f t="shared" si="7"/>
        <v>0.85</v>
      </c>
      <c r="V10" s="23">
        <f t="shared" si="4"/>
        <v>0.89100000000000001</v>
      </c>
      <c r="W10" s="23">
        <f t="shared" si="4"/>
        <v>0.80900000000000005</v>
      </c>
    </row>
    <row r="11" spans="1:23" x14ac:dyDescent="0.45">
      <c r="A11" s="41" t="s">
        <v>19</v>
      </c>
      <c r="B11" s="24" t="s">
        <v>67</v>
      </c>
      <c r="C11" s="23">
        <v>0.109</v>
      </c>
      <c r="D11" s="23">
        <v>0.14000000000000001</v>
      </c>
      <c r="E11" s="23">
        <v>0.21099999999999999</v>
      </c>
      <c r="G11" s="77" t="s">
        <v>19</v>
      </c>
      <c r="H11" s="24" t="s">
        <v>67</v>
      </c>
      <c r="I11" s="23">
        <f t="shared" si="5"/>
        <v>0.109</v>
      </c>
      <c r="J11" s="23">
        <f t="shared" si="0"/>
        <v>0.14000000000000001</v>
      </c>
      <c r="K11" s="23">
        <f t="shared" si="0"/>
        <v>0.21099999999999999</v>
      </c>
      <c r="L11" s="87"/>
      <c r="M11" s="77" t="s">
        <v>32</v>
      </c>
      <c r="N11" s="24" t="s">
        <v>67</v>
      </c>
      <c r="O11" s="23">
        <f t="shared" si="6"/>
        <v>0.104</v>
      </c>
      <c r="P11" s="23">
        <f t="shared" si="3"/>
        <v>0.11899999999999999</v>
      </c>
      <c r="Q11" s="23">
        <f t="shared" si="3"/>
        <v>0.18</v>
      </c>
      <c r="R11" s="83"/>
      <c r="S11" s="77" t="s">
        <v>44</v>
      </c>
      <c r="T11" s="24" t="s">
        <v>67</v>
      </c>
      <c r="U11" s="23">
        <f t="shared" si="7"/>
        <v>5.1999999999999998E-2</v>
      </c>
      <c r="V11" s="23">
        <f t="shared" si="4"/>
        <v>4.1000000000000002E-2</v>
      </c>
      <c r="W11" s="23">
        <f t="shared" si="4"/>
        <v>0.219</v>
      </c>
    </row>
    <row r="12" spans="1:23" x14ac:dyDescent="0.45">
      <c r="A12" s="42"/>
      <c r="B12" s="24" t="s">
        <v>68</v>
      </c>
      <c r="C12" s="23">
        <v>0.45</v>
      </c>
      <c r="D12" s="23">
        <v>0.47899999999999998</v>
      </c>
      <c r="E12" s="23">
        <v>0.43099999999999999</v>
      </c>
      <c r="G12" s="78"/>
      <c r="H12" s="24" t="s">
        <v>68</v>
      </c>
      <c r="I12" s="23">
        <f t="shared" si="5"/>
        <v>0.45</v>
      </c>
      <c r="J12" s="23">
        <f t="shared" si="0"/>
        <v>0.47899999999999998</v>
      </c>
      <c r="K12" s="23">
        <f t="shared" si="0"/>
        <v>0.43099999999999999</v>
      </c>
      <c r="L12" s="87"/>
      <c r="M12" s="78"/>
      <c r="N12" s="24" t="s">
        <v>68</v>
      </c>
      <c r="O12" s="23">
        <f t="shared" si="6"/>
        <v>0.432</v>
      </c>
      <c r="P12" s="23">
        <f t="shared" si="3"/>
        <v>0.42199999999999999</v>
      </c>
      <c r="Q12" s="23">
        <f t="shared" si="3"/>
        <v>0.13700000000000001</v>
      </c>
      <c r="R12" s="83"/>
      <c r="S12" s="78"/>
      <c r="T12" s="24" t="s">
        <v>68</v>
      </c>
      <c r="U12" s="23">
        <f t="shared" si="7"/>
        <v>7.0000000000000007E-2</v>
      </c>
      <c r="V12" s="23">
        <f t="shared" si="4"/>
        <v>0.21099999999999999</v>
      </c>
      <c r="W12" s="23">
        <f t="shared" si="4"/>
        <v>0.127</v>
      </c>
    </row>
    <row r="13" spans="1:23" x14ac:dyDescent="0.45">
      <c r="A13" s="43"/>
      <c r="B13" s="24" t="s">
        <v>69</v>
      </c>
      <c r="C13" s="23">
        <v>0.44</v>
      </c>
      <c r="D13" s="23">
        <v>0.38200000000000001</v>
      </c>
      <c r="E13" s="23">
        <v>0.35699999999999998</v>
      </c>
      <c r="G13" s="79"/>
      <c r="H13" s="24" t="s">
        <v>69</v>
      </c>
      <c r="I13" s="23">
        <f t="shared" si="5"/>
        <v>0.44</v>
      </c>
      <c r="J13" s="23">
        <f t="shared" si="0"/>
        <v>0.38200000000000001</v>
      </c>
      <c r="K13" s="23">
        <f t="shared" si="0"/>
        <v>0.35699999999999998</v>
      </c>
      <c r="L13" s="87"/>
      <c r="M13" s="79"/>
      <c r="N13" s="24" t="s">
        <v>69</v>
      </c>
      <c r="O13" s="23">
        <f t="shared" si="6"/>
        <v>0.46400000000000002</v>
      </c>
      <c r="P13" s="23">
        <f t="shared" si="3"/>
        <v>0.45900000000000002</v>
      </c>
      <c r="Q13" s="23">
        <f t="shared" si="3"/>
        <v>0.68300000000000005</v>
      </c>
      <c r="R13" s="83"/>
      <c r="S13" s="79"/>
      <c r="T13" s="24" t="s">
        <v>69</v>
      </c>
      <c r="U13" s="23">
        <f t="shared" si="7"/>
        <v>0.878</v>
      </c>
      <c r="V13" s="23">
        <f t="shared" si="4"/>
        <v>0.747</v>
      </c>
      <c r="W13" s="23">
        <f t="shared" si="4"/>
        <v>0.65500000000000003</v>
      </c>
    </row>
    <row r="14" spans="1:23" x14ac:dyDescent="0.45">
      <c r="A14" s="41" t="s">
        <v>31</v>
      </c>
      <c r="B14" s="24" t="s">
        <v>67</v>
      </c>
      <c r="C14" s="23">
        <v>9.2999999999999999E-2</v>
      </c>
      <c r="D14" s="23">
        <v>0.124</v>
      </c>
      <c r="E14" s="23">
        <v>0.214</v>
      </c>
      <c r="G14" s="77" t="s">
        <v>31</v>
      </c>
      <c r="H14" s="24" t="s">
        <v>67</v>
      </c>
      <c r="I14" s="23">
        <f t="shared" si="5"/>
        <v>9.2999999999999999E-2</v>
      </c>
      <c r="J14" s="23">
        <f t="shared" si="0"/>
        <v>0.124</v>
      </c>
      <c r="K14" s="23">
        <f t="shared" si="0"/>
        <v>0.214</v>
      </c>
      <c r="L14" s="87"/>
      <c r="M14" s="77" t="s">
        <v>34</v>
      </c>
      <c r="N14" s="24" t="s">
        <v>67</v>
      </c>
      <c r="O14" s="23">
        <f t="shared" si="6"/>
        <v>0.03</v>
      </c>
      <c r="P14" s="23">
        <f t="shared" si="3"/>
        <v>0.105</v>
      </c>
      <c r="Q14" s="23">
        <f t="shared" si="3"/>
        <v>0.16200000000000001</v>
      </c>
      <c r="R14" s="83"/>
      <c r="S14" s="77" t="s">
        <v>45</v>
      </c>
      <c r="T14" s="24" t="s">
        <v>67</v>
      </c>
      <c r="U14" s="23">
        <f t="shared" si="7"/>
        <v>0.52200000000000002</v>
      </c>
      <c r="V14" s="23">
        <f t="shared" si="4"/>
        <v>0.47699999999999998</v>
      </c>
      <c r="W14" s="23">
        <f t="shared" si="4"/>
        <v>0.44800000000000001</v>
      </c>
    </row>
    <row r="15" spans="1:23" x14ac:dyDescent="0.45">
      <c r="A15" s="42"/>
      <c r="B15" s="24" t="s">
        <v>68</v>
      </c>
      <c r="C15" s="23">
        <v>6.3E-2</v>
      </c>
      <c r="D15" s="23">
        <v>0.122</v>
      </c>
      <c r="E15" s="23">
        <v>0.128</v>
      </c>
      <c r="G15" s="78"/>
      <c r="H15" s="24" t="s">
        <v>68</v>
      </c>
      <c r="I15" s="23">
        <f t="shared" si="5"/>
        <v>6.3E-2</v>
      </c>
      <c r="J15" s="23">
        <f t="shared" si="0"/>
        <v>0.122</v>
      </c>
      <c r="K15" s="23">
        <f t="shared" si="0"/>
        <v>0.128</v>
      </c>
      <c r="L15" s="87"/>
      <c r="M15" s="78"/>
      <c r="N15" s="24" t="s">
        <v>68</v>
      </c>
      <c r="O15" s="23">
        <f t="shared" si="6"/>
        <v>0.111</v>
      </c>
      <c r="P15" s="23">
        <f t="shared" si="3"/>
        <v>0.183</v>
      </c>
      <c r="Q15" s="23">
        <f t="shared" si="3"/>
        <v>0.192</v>
      </c>
      <c r="R15" s="83"/>
      <c r="S15" s="78"/>
      <c r="T15" s="24" t="s">
        <v>68</v>
      </c>
      <c r="U15" s="23">
        <f t="shared" si="7"/>
        <v>0.20200000000000001</v>
      </c>
      <c r="V15" s="23">
        <f t="shared" si="4"/>
        <v>0.20899999999999999</v>
      </c>
      <c r="W15" s="23">
        <f t="shared" si="4"/>
        <v>0.22800000000000001</v>
      </c>
    </row>
    <row r="16" spans="1:23" x14ac:dyDescent="0.45">
      <c r="A16" s="43"/>
      <c r="B16" s="24" t="s">
        <v>69</v>
      </c>
      <c r="C16" s="23">
        <v>0.84399999999999997</v>
      </c>
      <c r="D16" s="23">
        <v>0.754</v>
      </c>
      <c r="E16" s="23">
        <v>0.65800000000000003</v>
      </c>
      <c r="G16" s="79"/>
      <c r="H16" s="24" t="s">
        <v>69</v>
      </c>
      <c r="I16" s="23">
        <f t="shared" si="5"/>
        <v>0.84399999999999997</v>
      </c>
      <c r="J16" s="23">
        <f t="shared" si="0"/>
        <v>0.754</v>
      </c>
      <c r="K16" s="23">
        <f t="shared" si="0"/>
        <v>0.65800000000000003</v>
      </c>
      <c r="L16" s="87"/>
      <c r="M16" s="79"/>
      <c r="N16" s="24" t="s">
        <v>69</v>
      </c>
      <c r="O16" s="23">
        <f t="shared" si="6"/>
        <v>0.85799999999999998</v>
      </c>
      <c r="P16" s="23">
        <f t="shared" si="3"/>
        <v>0.71199999999999997</v>
      </c>
      <c r="Q16" s="23">
        <f t="shared" si="3"/>
        <v>0.64600000000000002</v>
      </c>
      <c r="R16" s="83"/>
      <c r="S16" s="79"/>
      <c r="T16" s="24" t="s">
        <v>69</v>
      </c>
      <c r="U16" s="23">
        <f t="shared" si="7"/>
        <v>0.27500000000000002</v>
      </c>
      <c r="V16" s="23">
        <f t="shared" si="4"/>
        <v>0.315</v>
      </c>
      <c r="W16" s="23">
        <f t="shared" si="4"/>
        <v>0.32400000000000001</v>
      </c>
    </row>
    <row r="17" spans="1:23" x14ac:dyDescent="0.45">
      <c r="A17" s="41" t="s">
        <v>21</v>
      </c>
      <c r="B17" s="24" t="s">
        <v>67</v>
      </c>
      <c r="C17" s="23">
        <v>0.17499999999999999</v>
      </c>
      <c r="D17" s="23">
        <v>0.16900000000000001</v>
      </c>
      <c r="E17" s="23">
        <v>0.23200000000000001</v>
      </c>
      <c r="G17" s="77" t="s">
        <v>21</v>
      </c>
      <c r="H17" s="24" t="s">
        <v>67</v>
      </c>
      <c r="I17" s="23">
        <f t="shared" si="5"/>
        <v>0.17499999999999999</v>
      </c>
      <c r="J17" s="23">
        <f t="shared" si="5"/>
        <v>0.16900000000000001</v>
      </c>
      <c r="K17" s="23">
        <f t="shared" si="5"/>
        <v>0.23200000000000001</v>
      </c>
      <c r="L17" s="87"/>
      <c r="M17" s="77" t="s">
        <v>33</v>
      </c>
      <c r="N17" s="24" t="s">
        <v>67</v>
      </c>
      <c r="O17" s="23">
        <f t="shared" si="6"/>
        <v>0.17499999999999999</v>
      </c>
      <c r="P17" s="23">
        <f t="shared" si="3"/>
        <v>0.22600000000000001</v>
      </c>
      <c r="Q17" s="23">
        <f t="shared" si="3"/>
        <v>0.26200000000000001</v>
      </c>
      <c r="R17" s="83"/>
      <c r="S17" s="77" t="s">
        <v>46</v>
      </c>
      <c r="T17" s="24" t="s">
        <v>67</v>
      </c>
      <c r="U17" s="23">
        <f t="shared" si="7"/>
        <v>0.127</v>
      </c>
      <c r="V17" s="23">
        <f t="shared" si="4"/>
        <v>0.25700000000000001</v>
      </c>
      <c r="W17" s="23">
        <f t="shared" si="4"/>
        <v>0.14099999999999999</v>
      </c>
    </row>
    <row r="18" spans="1:23" x14ac:dyDescent="0.45">
      <c r="A18" s="42"/>
      <c r="B18" s="24" t="s">
        <v>68</v>
      </c>
      <c r="C18" s="23">
        <v>4.0000000000000001E-3</v>
      </c>
      <c r="D18" s="23">
        <v>0</v>
      </c>
      <c r="E18" s="23">
        <v>0</v>
      </c>
      <c r="G18" s="78"/>
      <c r="H18" s="24" t="s">
        <v>68</v>
      </c>
      <c r="I18" s="23">
        <f t="shared" si="5"/>
        <v>4.0000000000000001E-3</v>
      </c>
      <c r="J18" s="23">
        <f t="shared" si="5"/>
        <v>0</v>
      </c>
      <c r="K18" s="23">
        <f t="shared" si="5"/>
        <v>0</v>
      </c>
      <c r="L18" s="87"/>
      <c r="M18" s="78"/>
      <c r="N18" s="24" t="s">
        <v>68</v>
      </c>
      <c r="O18" s="23">
        <f t="shared" si="6"/>
        <v>0</v>
      </c>
      <c r="P18" s="23">
        <f t="shared" si="6"/>
        <v>0</v>
      </c>
      <c r="Q18" s="23">
        <f t="shared" si="6"/>
        <v>0</v>
      </c>
      <c r="R18" s="83"/>
      <c r="S18" s="78"/>
      <c r="T18" s="24" t="s">
        <v>68</v>
      </c>
      <c r="U18" s="23">
        <f t="shared" si="7"/>
        <v>1.7999999999999999E-2</v>
      </c>
      <c r="V18" s="23">
        <f t="shared" si="7"/>
        <v>0</v>
      </c>
      <c r="W18" s="23">
        <f t="shared" si="7"/>
        <v>1.2999999999999999E-2</v>
      </c>
    </row>
    <row r="19" spans="1:23" x14ac:dyDescent="0.45">
      <c r="A19" s="43"/>
      <c r="B19" s="24" t="s">
        <v>69</v>
      </c>
      <c r="C19" s="23">
        <v>0.82099999999999995</v>
      </c>
      <c r="D19" s="23">
        <v>0.83099999999999996</v>
      </c>
      <c r="E19" s="23">
        <v>0.76800000000000002</v>
      </c>
      <c r="G19" s="79"/>
      <c r="H19" s="24" t="s">
        <v>69</v>
      </c>
      <c r="I19" s="23">
        <f t="shared" si="5"/>
        <v>0.82099999999999995</v>
      </c>
      <c r="J19" s="23">
        <f t="shared" si="5"/>
        <v>0.83099999999999996</v>
      </c>
      <c r="K19" s="23">
        <f t="shared" si="5"/>
        <v>0.76800000000000002</v>
      </c>
      <c r="L19" s="87"/>
      <c r="M19" s="79"/>
      <c r="N19" s="24" t="s">
        <v>69</v>
      </c>
      <c r="O19" s="23">
        <f t="shared" si="6"/>
        <v>0.82499999999999996</v>
      </c>
      <c r="P19" s="23">
        <f t="shared" si="6"/>
        <v>0.77400000000000002</v>
      </c>
      <c r="Q19" s="23">
        <f t="shared" si="6"/>
        <v>0.73799999999999999</v>
      </c>
      <c r="R19" s="83"/>
      <c r="S19" s="79"/>
      <c r="T19" s="24" t="s">
        <v>69</v>
      </c>
      <c r="U19" s="23">
        <f t="shared" si="7"/>
        <v>0.85399999999999998</v>
      </c>
      <c r="V19" s="23">
        <f t="shared" si="7"/>
        <v>0.74299999999999999</v>
      </c>
      <c r="W19" s="23">
        <f t="shared" si="7"/>
        <v>0.84599999999999997</v>
      </c>
    </row>
    <row r="20" spans="1:23" x14ac:dyDescent="0.45">
      <c r="A20" s="41" t="s">
        <v>22</v>
      </c>
      <c r="B20" s="24" t="s">
        <v>67</v>
      </c>
      <c r="C20" s="23">
        <v>6.4000000000000001E-2</v>
      </c>
      <c r="D20" s="23">
        <v>0.16900000000000001</v>
      </c>
      <c r="E20" s="23">
        <v>0.187</v>
      </c>
      <c r="G20" s="77" t="s">
        <v>22</v>
      </c>
      <c r="H20" s="24" t="s">
        <v>67</v>
      </c>
      <c r="I20" s="23">
        <f t="shared" si="5"/>
        <v>6.4000000000000001E-2</v>
      </c>
      <c r="J20" s="23">
        <f t="shared" si="5"/>
        <v>0.16900000000000001</v>
      </c>
      <c r="K20" s="23">
        <f t="shared" si="5"/>
        <v>0.187</v>
      </c>
      <c r="L20" s="87"/>
      <c r="M20" s="77" t="s">
        <v>35</v>
      </c>
      <c r="N20" s="24" t="s">
        <v>67</v>
      </c>
      <c r="O20" s="23">
        <f t="shared" si="6"/>
        <v>7.2999999999999995E-2</v>
      </c>
      <c r="P20" s="23">
        <f t="shared" si="6"/>
        <v>9.5000000000000001E-2</v>
      </c>
      <c r="Q20" s="23">
        <f t="shared" si="6"/>
        <v>0.10299999999999999</v>
      </c>
      <c r="R20" s="83"/>
      <c r="S20" s="77" t="s">
        <v>49</v>
      </c>
      <c r="T20" s="24" t="s">
        <v>67</v>
      </c>
      <c r="U20" s="23">
        <f t="shared" si="7"/>
        <v>4.7E-2</v>
      </c>
      <c r="V20" s="23">
        <f t="shared" si="7"/>
        <v>0.107</v>
      </c>
      <c r="W20" s="23">
        <f t="shared" si="7"/>
        <v>0.11899999999999999</v>
      </c>
    </row>
    <row r="21" spans="1:23" x14ac:dyDescent="0.45">
      <c r="A21" s="42"/>
      <c r="B21" s="24" t="s">
        <v>68</v>
      </c>
      <c r="C21" s="23">
        <v>0.42799999999999999</v>
      </c>
      <c r="D21" s="23">
        <v>0.38100000000000001</v>
      </c>
      <c r="E21" s="23">
        <v>0.35599999999999998</v>
      </c>
      <c r="G21" s="78"/>
      <c r="H21" s="24" t="s">
        <v>68</v>
      </c>
      <c r="I21" s="23">
        <f t="shared" si="5"/>
        <v>0.42799999999999999</v>
      </c>
      <c r="J21" s="23">
        <f t="shared" si="5"/>
        <v>0.38100000000000001</v>
      </c>
      <c r="K21" s="23">
        <f t="shared" si="5"/>
        <v>0.35599999999999998</v>
      </c>
      <c r="L21" s="87"/>
      <c r="M21" s="78"/>
      <c r="N21" s="24" t="s">
        <v>68</v>
      </c>
      <c r="O21" s="23">
        <f t="shared" si="6"/>
        <v>4.3999999999999997E-2</v>
      </c>
      <c r="P21" s="23">
        <f t="shared" si="6"/>
        <v>4.7E-2</v>
      </c>
      <c r="Q21" s="23">
        <f t="shared" si="6"/>
        <v>7.0000000000000007E-2</v>
      </c>
      <c r="R21" s="83"/>
      <c r="S21" s="78"/>
      <c r="T21" s="24" t="s">
        <v>68</v>
      </c>
      <c r="U21" s="23">
        <f t="shared" si="7"/>
        <v>0.46700000000000003</v>
      </c>
      <c r="V21" s="23">
        <f t="shared" si="7"/>
        <v>0.41399999999999998</v>
      </c>
      <c r="W21" s="23">
        <f t="shared" si="7"/>
        <v>0.35699999999999998</v>
      </c>
    </row>
    <row r="22" spans="1:23" x14ac:dyDescent="0.45">
      <c r="A22" s="43"/>
      <c r="B22" s="24" t="s">
        <v>69</v>
      </c>
      <c r="C22" s="23">
        <v>0.50800000000000001</v>
      </c>
      <c r="D22" s="23">
        <v>0.45</v>
      </c>
      <c r="E22" s="23">
        <v>0.45800000000000002</v>
      </c>
      <c r="G22" s="79"/>
      <c r="H22" s="24" t="s">
        <v>69</v>
      </c>
      <c r="I22" s="23">
        <f t="shared" si="5"/>
        <v>0.50800000000000001</v>
      </c>
      <c r="J22" s="23">
        <f t="shared" si="5"/>
        <v>0.45</v>
      </c>
      <c r="K22" s="23">
        <f t="shared" si="5"/>
        <v>0.45800000000000002</v>
      </c>
      <c r="L22" s="87"/>
      <c r="M22" s="79"/>
      <c r="N22" s="24" t="s">
        <v>69</v>
      </c>
      <c r="O22" s="23">
        <f t="shared" si="6"/>
        <v>0.88300000000000001</v>
      </c>
      <c r="P22" s="23">
        <f t="shared" si="6"/>
        <v>0.85799999999999998</v>
      </c>
      <c r="Q22" s="23">
        <f t="shared" si="6"/>
        <v>0.82699999999999996</v>
      </c>
      <c r="R22" s="83"/>
      <c r="S22" s="79"/>
      <c r="T22" s="24" t="s">
        <v>69</v>
      </c>
      <c r="U22" s="23">
        <f t="shared" si="7"/>
        <v>0.48599999999999999</v>
      </c>
      <c r="V22" s="23">
        <f t="shared" si="7"/>
        <v>0.47899999999999998</v>
      </c>
      <c r="W22" s="23">
        <f t="shared" si="7"/>
        <v>0.52400000000000002</v>
      </c>
    </row>
    <row r="23" spans="1:23" x14ac:dyDescent="0.45">
      <c r="A23" s="41" t="s">
        <v>24</v>
      </c>
      <c r="B23" s="24" t="s">
        <v>67</v>
      </c>
      <c r="C23" s="23">
        <v>4.1000000000000002E-2</v>
      </c>
      <c r="D23" s="23">
        <v>0.24399999999999999</v>
      </c>
      <c r="E23" s="23">
        <v>0.17899999999999999</v>
      </c>
      <c r="G23" s="77" t="s">
        <v>24</v>
      </c>
      <c r="H23" s="24" t="s">
        <v>67</v>
      </c>
      <c r="I23" s="23">
        <f t="shared" si="5"/>
        <v>4.1000000000000002E-2</v>
      </c>
      <c r="J23" s="23">
        <f t="shared" si="5"/>
        <v>0.24399999999999999</v>
      </c>
      <c r="K23" s="23">
        <f t="shared" si="5"/>
        <v>0.17899999999999999</v>
      </c>
      <c r="L23" s="87"/>
      <c r="M23" s="77" t="s">
        <v>37</v>
      </c>
      <c r="N23" s="24" t="s">
        <v>67</v>
      </c>
      <c r="O23" s="23">
        <f>C56</f>
        <v>0.46600000000000003</v>
      </c>
      <c r="P23" s="23">
        <f t="shared" si="6"/>
        <v>0.63200000000000001</v>
      </c>
      <c r="Q23" s="23">
        <f t="shared" si="6"/>
        <v>0.22900000000000001</v>
      </c>
      <c r="R23" s="83"/>
      <c r="S23" s="77" t="s">
        <v>48</v>
      </c>
      <c r="T23" s="24" t="s">
        <v>67</v>
      </c>
      <c r="U23" s="23">
        <f t="shared" si="7"/>
        <v>6.3E-2</v>
      </c>
      <c r="V23" s="23">
        <f t="shared" si="7"/>
        <v>0.19</v>
      </c>
      <c r="W23" s="23">
        <f t="shared" si="7"/>
        <v>0.247</v>
      </c>
    </row>
    <row r="24" spans="1:23" x14ac:dyDescent="0.45">
      <c r="A24" s="42"/>
      <c r="B24" s="24" t="s">
        <v>68</v>
      </c>
      <c r="C24" s="23">
        <v>8.6999999999999994E-2</v>
      </c>
      <c r="D24" s="23">
        <v>0.122</v>
      </c>
      <c r="E24" s="23">
        <v>0.16200000000000001</v>
      </c>
      <c r="G24" s="78"/>
      <c r="H24" s="24" t="s">
        <v>68</v>
      </c>
      <c r="I24" s="23">
        <f t="shared" si="5"/>
        <v>8.6999999999999994E-2</v>
      </c>
      <c r="J24" s="23">
        <f t="shared" si="5"/>
        <v>0.122</v>
      </c>
      <c r="K24" s="23">
        <f t="shared" si="5"/>
        <v>0.16200000000000001</v>
      </c>
      <c r="L24" s="87"/>
      <c r="M24" s="78"/>
      <c r="N24" s="24" t="s">
        <v>68</v>
      </c>
      <c r="O24" s="23">
        <f t="shared" si="6"/>
        <v>4.1000000000000002E-2</v>
      </c>
      <c r="P24" s="23">
        <f t="shared" si="6"/>
        <v>5.0999999999999997E-2</v>
      </c>
      <c r="Q24" s="23">
        <f t="shared" si="6"/>
        <v>0.17100000000000001</v>
      </c>
      <c r="R24" s="83"/>
      <c r="S24" s="78"/>
      <c r="T24" s="24" t="s">
        <v>68</v>
      </c>
      <c r="U24" s="23">
        <f t="shared" si="7"/>
        <v>0.186</v>
      </c>
      <c r="V24" s="23">
        <f t="shared" si="7"/>
        <v>0.33400000000000002</v>
      </c>
      <c r="W24" s="23">
        <f t="shared" si="7"/>
        <v>0.115</v>
      </c>
    </row>
    <row r="25" spans="1:23" x14ac:dyDescent="0.45">
      <c r="A25" s="43"/>
      <c r="B25" s="24" t="s">
        <v>69</v>
      </c>
      <c r="C25" s="23">
        <v>0.873</v>
      </c>
      <c r="D25" s="23">
        <v>0.63300000000000001</v>
      </c>
      <c r="E25" s="23">
        <v>0.65900000000000003</v>
      </c>
      <c r="G25" s="79"/>
      <c r="H25" s="24" t="s">
        <v>69</v>
      </c>
      <c r="I25" s="23">
        <f t="shared" si="5"/>
        <v>0.873</v>
      </c>
      <c r="J25" s="23">
        <f t="shared" si="5"/>
        <v>0.63300000000000001</v>
      </c>
      <c r="K25" s="23">
        <f t="shared" si="5"/>
        <v>0.65900000000000003</v>
      </c>
      <c r="L25" s="87"/>
      <c r="M25" s="79"/>
      <c r="N25" s="24" t="s">
        <v>69</v>
      </c>
      <c r="O25" s="23">
        <f t="shared" si="6"/>
        <v>0.49299999999999999</v>
      </c>
      <c r="P25" s="23">
        <f t="shared" si="6"/>
        <v>0.317</v>
      </c>
      <c r="Q25" s="23">
        <f t="shared" si="6"/>
        <v>0.6</v>
      </c>
      <c r="R25" s="83"/>
      <c r="S25" s="79"/>
      <c r="T25" s="24" t="s">
        <v>69</v>
      </c>
      <c r="U25" s="23">
        <f t="shared" si="7"/>
        <v>0.751</v>
      </c>
      <c r="V25" s="23">
        <f t="shared" si="7"/>
        <v>0.47599999999999998</v>
      </c>
      <c r="W25" s="23">
        <f t="shared" si="7"/>
        <v>0.63800000000000001</v>
      </c>
    </row>
    <row r="26" spans="1:23" x14ac:dyDescent="0.45">
      <c r="A26" s="41" t="s">
        <v>25</v>
      </c>
      <c r="B26" s="24" t="s">
        <v>67</v>
      </c>
      <c r="C26" s="23">
        <v>6.2E-2</v>
      </c>
      <c r="D26" s="23">
        <v>0.11600000000000001</v>
      </c>
      <c r="E26" s="23">
        <v>0.19400000000000001</v>
      </c>
      <c r="G26" s="77" t="s">
        <v>25</v>
      </c>
      <c r="H26" s="24" t="s">
        <v>67</v>
      </c>
      <c r="I26" s="23">
        <f t="shared" si="5"/>
        <v>6.2E-2</v>
      </c>
      <c r="J26" s="23">
        <f t="shared" si="5"/>
        <v>0.11600000000000001</v>
      </c>
      <c r="K26" s="23">
        <f t="shared" si="5"/>
        <v>0.19400000000000001</v>
      </c>
      <c r="L26" s="87"/>
      <c r="M26" s="77" t="s">
        <v>38</v>
      </c>
      <c r="N26" s="24" t="s">
        <v>67</v>
      </c>
      <c r="O26" s="23">
        <f t="shared" ref="O26:Q28" si="8">C59</f>
        <v>0.123</v>
      </c>
      <c r="P26" s="23">
        <f t="shared" si="8"/>
        <v>8.6999999999999994E-2</v>
      </c>
      <c r="Q26" s="23">
        <f t="shared" si="8"/>
        <v>0.311</v>
      </c>
      <c r="R26" s="83"/>
      <c r="S26" s="77" t="s">
        <v>26</v>
      </c>
      <c r="T26" s="24" t="s">
        <v>67</v>
      </c>
      <c r="U26" s="23">
        <f t="shared" si="7"/>
        <v>3.4000000000000002E-2</v>
      </c>
      <c r="V26" s="23">
        <f t="shared" si="7"/>
        <v>4.3999999999999997E-2</v>
      </c>
      <c r="W26" s="23">
        <f t="shared" si="7"/>
        <v>5.3999999999999999E-2</v>
      </c>
    </row>
    <row r="27" spans="1:23" x14ac:dyDescent="0.45">
      <c r="A27" s="42"/>
      <c r="B27" s="24" t="s">
        <v>68</v>
      </c>
      <c r="C27" s="23">
        <v>6.7000000000000004E-2</v>
      </c>
      <c r="D27" s="23">
        <v>0.128</v>
      </c>
      <c r="E27" s="23">
        <v>0.17100000000000001</v>
      </c>
      <c r="G27" s="78"/>
      <c r="H27" s="24" t="s">
        <v>68</v>
      </c>
      <c r="I27" s="23">
        <f t="shared" si="5"/>
        <v>6.7000000000000004E-2</v>
      </c>
      <c r="J27" s="23">
        <f t="shared" si="5"/>
        <v>0.128</v>
      </c>
      <c r="K27" s="23">
        <f t="shared" si="5"/>
        <v>0.17100000000000001</v>
      </c>
      <c r="L27" s="87"/>
      <c r="M27" s="78"/>
      <c r="N27" s="24" t="s">
        <v>68</v>
      </c>
      <c r="O27" s="23">
        <f t="shared" si="8"/>
        <v>9.8000000000000004E-2</v>
      </c>
      <c r="P27" s="23">
        <f t="shared" si="8"/>
        <v>0.155</v>
      </c>
      <c r="Q27" s="23">
        <f t="shared" si="8"/>
        <v>0.124</v>
      </c>
      <c r="R27" s="83"/>
      <c r="S27" s="78"/>
      <c r="T27" s="24" t="s">
        <v>68</v>
      </c>
      <c r="U27" s="23">
        <f t="shared" si="7"/>
        <v>0.375</v>
      </c>
      <c r="V27" s="23">
        <f t="shared" si="7"/>
        <v>0.38800000000000001</v>
      </c>
      <c r="W27" s="23">
        <f t="shared" si="7"/>
        <v>0.39700000000000002</v>
      </c>
    </row>
    <row r="28" spans="1:23" x14ac:dyDescent="0.45">
      <c r="A28" s="43"/>
      <c r="B28" s="24" t="s">
        <v>69</v>
      </c>
      <c r="C28" s="23">
        <v>0.871</v>
      </c>
      <c r="D28" s="23">
        <v>0.75700000000000001</v>
      </c>
      <c r="E28" s="23">
        <v>0.63500000000000001</v>
      </c>
      <c r="G28" s="79"/>
      <c r="H28" s="24" t="s">
        <v>69</v>
      </c>
      <c r="I28" s="23">
        <f t="shared" si="5"/>
        <v>0.871</v>
      </c>
      <c r="J28" s="23">
        <f t="shared" si="5"/>
        <v>0.75700000000000001</v>
      </c>
      <c r="K28" s="23">
        <f t="shared" si="5"/>
        <v>0.63500000000000001</v>
      </c>
      <c r="L28" s="87"/>
      <c r="M28" s="79"/>
      <c r="N28" s="24" t="s">
        <v>69</v>
      </c>
      <c r="O28" s="23">
        <f t="shared" si="8"/>
        <v>0.77900000000000003</v>
      </c>
      <c r="P28" s="23">
        <f t="shared" si="8"/>
        <v>0.75800000000000001</v>
      </c>
      <c r="Q28" s="23">
        <f t="shared" si="8"/>
        <v>0.56499999999999995</v>
      </c>
      <c r="R28" s="83"/>
      <c r="S28" s="79"/>
      <c r="T28" s="24" t="s">
        <v>69</v>
      </c>
      <c r="U28" s="23">
        <f t="shared" si="7"/>
        <v>0.59099999999999997</v>
      </c>
      <c r="V28" s="23">
        <f t="shared" si="7"/>
        <v>0.56699999999999995</v>
      </c>
      <c r="W28" s="23">
        <f t="shared" si="7"/>
        <v>0.54900000000000004</v>
      </c>
    </row>
    <row r="29" spans="1:23" x14ac:dyDescent="0.45">
      <c r="A29" s="41" t="s">
        <v>27</v>
      </c>
      <c r="B29" s="24" t="s">
        <v>67</v>
      </c>
      <c r="C29" s="23">
        <v>5.6000000000000001E-2</v>
      </c>
      <c r="D29" s="23">
        <v>0.113</v>
      </c>
      <c r="E29" s="23">
        <v>0.17699999999999999</v>
      </c>
      <c r="G29" s="77" t="s">
        <v>27</v>
      </c>
      <c r="H29" s="24" t="s">
        <v>67</v>
      </c>
      <c r="I29" s="23">
        <f t="shared" si="5"/>
        <v>5.6000000000000001E-2</v>
      </c>
      <c r="J29" s="23">
        <f t="shared" si="5"/>
        <v>0.113</v>
      </c>
      <c r="K29" s="23">
        <f t="shared" si="5"/>
        <v>0.17699999999999999</v>
      </c>
      <c r="L29" s="87"/>
      <c r="M29" s="77" t="s">
        <v>36</v>
      </c>
      <c r="N29" s="24" t="s">
        <v>67</v>
      </c>
      <c r="O29" s="23">
        <f t="shared" si="6"/>
        <v>1.4999999999999999E-2</v>
      </c>
      <c r="P29" s="23">
        <f t="shared" si="6"/>
        <v>3.1E-2</v>
      </c>
      <c r="Q29" s="23">
        <f t="shared" si="6"/>
        <v>4.4999999999999998E-2</v>
      </c>
      <c r="R29" s="83"/>
      <c r="S29" s="77" t="s">
        <v>47</v>
      </c>
      <c r="T29" s="24" t="s">
        <v>67</v>
      </c>
      <c r="U29" s="23">
        <f t="shared" si="7"/>
        <v>0.51600000000000001</v>
      </c>
      <c r="V29" s="23">
        <f t="shared" si="7"/>
        <v>0.50700000000000001</v>
      </c>
      <c r="W29" s="23">
        <f t="shared" si="7"/>
        <v>0.57799999999999996</v>
      </c>
    </row>
    <row r="30" spans="1:23" x14ac:dyDescent="0.45">
      <c r="A30" s="42"/>
      <c r="B30" s="24" t="s">
        <v>68</v>
      </c>
      <c r="C30" s="23">
        <v>0.13800000000000001</v>
      </c>
      <c r="D30" s="23">
        <v>0.309</v>
      </c>
      <c r="E30" s="23">
        <v>0.309</v>
      </c>
      <c r="G30" s="78"/>
      <c r="H30" s="24" t="s">
        <v>68</v>
      </c>
      <c r="I30" s="23">
        <f t="shared" si="5"/>
        <v>0.13800000000000001</v>
      </c>
      <c r="J30" s="23">
        <f t="shared" si="5"/>
        <v>0.309</v>
      </c>
      <c r="K30" s="23">
        <f t="shared" si="5"/>
        <v>0.309</v>
      </c>
      <c r="L30" s="87"/>
      <c r="M30" s="78"/>
      <c r="N30" s="24" t="s">
        <v>68</v>
      </c>
      <c r="O30" s="23">
        <f t="shared" si="6"/>
        <v>9.7000000000000003E-2</v>
      </c>
      <c r="P30" s="23">
        <f t="shared" si="6"/>
        <v>0.123</v>
      </c>
      <c r="Q30" s="23">
        <f t="shared" si="6"/>
        <v>6.8000000000000005E-2</v>
      </c>
      <c r="R30" s="83"/>
      <c r="S30" s="78"/>
      <c r="T30" s="24" t="s">
        <v>68</v>
      </c>
      <c r="U30" s="23">
        <f t="shared" si="7"/>
        <v>0.35499999999999998</v>
      </c>
      <c r="V30" s="23">
        <f t="shared" si="7"/>
        <v>0.32500000000000001</v>
      </c>
      <c r="W30" s="23">
        <f t="shared" si="7"/>
        <v>9.5000000000000001E-2</v>
      </c>
    </row>
    <row r="31" spans="1:23" x14ac:dyDescent="0.45">
      <c r="A31" s="43"/>
      <c r="B31" s="24" t="s">
        <v>69</v>
      </c>
      <c r="C31" s="23">
        <v>0.80500000000000005</v>
      </c>
      <c r="D31" s="23">
        <v>0.57799999999999996</v>
      </c>
      <c r="E31" s="23">
        <v>0.51400000000000001</v>
      </c>
      <c r="G31" s="79"/>
      <c r="H31" s="24" t="s">
        <v>69</v>
      </c>
      <c r="I31" s="23">
        <f t="shared" si="5"/>
        <v>0.80500000000000005</v>
      </c>
      <c r="J31" s="23">
        <f t="shared" si="5"/>
        <v>0.57799999999999996</v>
      </c>
      <c r="K31" s="23">
        <f t="shared" si="5"/>
        <v>0.51400000000000001</v>
      </c>
      <c r="L31" s="87"/>
      <c r="M31" s="79"/>
      <c r="N31" s="24" t="s">
        <v>69</v>
      </c>
      <c r="O31" s="23">
        <f t="shared" si="6"/>
        <v>0.88800000000000001</v>
      </c>
      <c r="P31" s="23">
        <f t="shared" si="6"/>
        <v>0.84599999999999997</v>
      </c>
      <c r="Q31" s="23">
        <f t="shared" si="6"/>
        <v>0.88600000000000001</v>
      </c>
      <c r="R31" s="83"/>
      <c r="S31" s="79"/>
      <c r="T31" s="24" t="s">
        <v>69</v>
      </c>
      <c r="U31" s="23">
        <f t="shared" si="7"/>
        <v>0.129</v>
      </c>
      <c r="V31" s="23">
        <f t="shared" si="7"/>
        <v>0.16800000000000001</v>
      </c>
      <c r="W31" s="23">
        <f t="shared" si="7"/>
        <v>0.32700000000000001</v>
      </c>
    </row>
    <row r="32" spans="1:23" x14ac:dyDescent="0.45">
      <c r="A32" s="41" t="s">
        <v>28</v>
      </c>
      <c r="B32" s="24" t="s">
        <v>67</v>
      </c>
      <c r="C32" s="23">
        <v>4.7E-2</v>
      </c>
      <c r="D32" s="23">
        <v>7.1999999999999995E-2</v>
      </c>
      <c r="E32" s="23">
        <v>9.9000000000000005E-2</v>
      </c>
      <c r="G32" s="77" t="s">
        <v>28</v>
      </c>
      <c r="H32" s="24" t="s">
        <v>67</v>
      </c>
      <c r="I32" s="23">
        <f t="shared" si="5"/>
        <v>4.7E-2</v>
      </c>
      <c r="J32" s="23">
        <f t="shared" si="5"/>
        <v>7.1999999999999995E-2</v>
      </c>
      <c r="K32" s="23">
        <f t="shared" si="5"/>
        <v>9.9000000000000005E-2</v>
      </c>
      <c r="L32" s="87"/>
      <c r="M32" s="77" t="s">
        <v>39</v>
      </c>
      <c r="N32" s="24" t="s">
        <v>67</v>
      </c>
      <c r="O32" s="23">
        <f t="shared" si="6"/>
        <v>0</v>
      </c>
      <c r="P32" s="23">
        <f t="shared" si="6"/>
        <v>0</v>
      </c>
      <c r="Q32" s="23">
        <f t="shared" si="6"/>
        <v>0.44800000000000001</v>
      </c>
      <c r="R32" s="83"/>
      <c r="S32" s="77" t="s">
        <v>20</v>
      </c>
      <c r="T32" s="24" t="s">
        <v>67</v>
      </c>
      <c r="U32" s="23">
        <f t="shared" si="7"/>
        <v>0</v>
      </c>
      <c r="V32" s="23">
        <f t="shared" si="7"/>
        <v>0</v>
      </c>
      <c r="W32" s="23">
        <f t="shared" si="7"/>
        <v>0</v>
      </c>
    </row>
    <row r="33" spans="1:23" x14ac:dyDescent="0.45">
      <c r="A33" s="42"/>
      <c r="B33" s="24" t="s">
        <v>68</v>
      </c>
      <c r="C33" s="23">
        <v>0.86499999999999999</v>
      </c>
      <c r="D33" s="23">
        <v>0.879</v>
      </c>
      <c r="E33" s="23">
        <v>0.85799999999999998</v>
      </c>
      <c r="G33" s="78"/>
      <c r="H33" s="24" t="s">
        <v>68</v>
      </c>
      <c r="I33" s="23">
        <f t="shared" si="5"/>
        <v>0.86499999999999999</v>
      </c>
      <c r="J33" s="23">
        <f t="shared" si="5"/>
        <v>0.879</v>
      </c>
      <c r="K33" s="23">
        <f t="shared" si="5"/>
        <v>0.85799999999999998</v>
      </c>
      <c r="L33" s="87"/>
      <c r="M33" s="78"/>
      <c r="N33" s="24" t="s">
        <v>68</v>
      </c>
      <c r="O33" s="23">
        <f t="shared" si="6"/>
        <v>0</v>
      </c>
      <c r="P33" s="23">
        <f t="shared" si="6"/>
        <v>0</v>
      </c>
      <c r="Q33" s="23">
        <f t="shared" si="6"/>
        <v>0.112</v>
      </c>
      <c r="R33" s="83"/>
      <c r="S33" s="78"/>
      <c r="T33" s="24" t="s">
        <v>68</v>
      </c>
      <c r="U33" s="23">
        <f t="shared" si="7"/>
        <v>0</v>
      </c>
      <c r="V33" s="23">
        <f t="shared" si="7"/>
        <v>0</v>
      </c>
      <c r="W33" s="23">
        <f t="shared" si="7"/>
        <v>0</v>
      </c>
    </row>
    <row r="34" spans="1:23" x14ac:dyDescent="0.45">
      <c r="A34" s="43"/>
      <c r="B34" s="24" t="s">
        <v>69</v>
      </c>
      <c r="C34" s="23">
        <v>8.7999999999999995E-2</v>
      </c>
      <c r="D34" s="23">
        <v>4.9000000000000002E-2</v>
      </c>
      <c r="E34" s="23">
        <v>4.2999999999999997E-2</v>
      </c>
      <c r="G34" s="79"/>
      <c r="H34" s="24" t="s">
        <v>69</v>
      </c>
      <c r="I34" s="23">
        <f t="shared" si="5"/>
        <v>8.7999999999999995E-2</v>
      </c>
      <c r="J34" s="23">
        <f t="shared" si="5"/>
        <v>4.9000000000000002E-2</v>
      </c>
      <c r="K34" s="23">
        <f t="shared" si="5"/>
        <v>4.2999999999999997E-2</v>
      </c>
      <c r="L34" s="87"/>
      <c r="M34" s="79"/>
      <c r="N34" s="24" t="s">
        <v>69</v>
      </c>
      <c r="O34" s="23">
        <f t="shared" si="6"/>
        <v>0</v>
      </c>
      <c r="P34" s="23">
        <f t="shared" si="6"/>
        <v>0</v>
      </c>
      <c r="Q34" s="23">
        <f t="shared" si="6"/>
        <v>0.441</v>
      </c>
      <c r="R34" s="83"/>
      <c r="S34" s="79"/>
      <c r="T34" s="24" t="s">
        <v>69</v>
      </c>
      <c r="U34" s="23">
        <f t="shared" si="7"/>
        <v>0</v>
      </c>
      <c r="V34" s="23">
        <f t="shared" si="7"/>
        <v>0</v>
      </c>
      <c r="W34" s="23">
        <f t="shared" si="7"/>
        <v>0</v>
      </c>
    </row>
    <row r="35" spans="1:23" x14ac:dyDescent="0.45">
      <c r="A35" s="41" t="s">
        <v>23</v>
      </c>
      <c r="B35" s="24" t="s">
        <v>67</v>
      </c>
      <c r="C35" s="23">
        <v>0</v>
      </c>
      <c r="D35" s="23">
        <v>0</v>
      </c>
      <c r="E35" s="23">
        <v>1.6E-2</v>
      </c>
      <c r="M35" s="77" t="s">
        <v>40</v>
      </c>
      <c r="N35" s="24" t="s">
        <v>67</v>
      </c>
      <c r="O35" s="23">
        <f t="shared" si="6"/>
        <v>8.3000000000000004E-2</v>
      </c>
      <c r="P35" s="23">
        <f t="shared" si="6"/>
        <v>0.125</v>
      </c>
      <c r="Q35" s="23">
        <f t="shared" si="6"/>
        <v>0.06</v>
      </c>
      <c r="S35" s="80"/>
      <c r="T35" s="80"/>
      <c r="U35" s="80"/>
      <c r="V35" s="80"/>
      <c r="W35" s="80"/>
    </row>
    <row r="36" spans="1:23" x14ac:dyDescent="0.45">
      <c r="A36" s="42"/>
      <c r="B36" s="24" t="s">
        <v>68</v>
      </c>
      <c r="C36" s="23">
        <v>3.2000000000000001E-2</v>
      </c>
      <c r="D36" s="23">
        <v>0</v>
      </c>
      <c r="E36" s="23">
        <v>0</v>
      </c>
      <c r="M36" s="78"/>
      <c r="N36" s="24" t="s">
        <v>68</v>
      </c>
      <c r="O36" s="23">
        <f t="shared" si="6"/>
        <v>2.1000000000000001E-2</v>
      </c>
      <c r="P36" s="23">
        <f t="shared" si="6"/>
        <v>5.3999999999999999E-2</v>
      </c>
      <c r="Q36" s="23">
        <f t="shared" si="6"/>
        <v>8.4000000000000005E-2</v>
      </c>
      <c r="S36" s="81"/>
      <c r="T36" s="81"/>
      <c r="U36" s="81"/>
      <c r="V36" s="81"/>
      <c r="W36" s="81"/>
    </row>
    <row r="37" spans="1:23" x14ac:dyDescent="0.45">
      <c r="A37" s="43"/>
      <c r="B37" s="24" t="s">
        <v>69</v>
      </c>
      <c r="C37" s="23">
        <v>0.96799999999999997</v>
      </c>
      <c r="D37" s="23">
        <v>1</v>
      </c>
      <c r="E37" s="23">
        <v>0.98399999999999999</v>
      </c>
      <c r="M37" s="79"/>
      <c r="N37" s="24" t="s">
        <v>69</v>
      </c>
      <c r="O37" s="23">
        <f t="shared" si="6"/>
        <v>0.89600000000000002</v>
      </c>
      <c r="P37" s="23">
        <f t="shared" si="6"/>
        <v>0.82099999999999995</v>
      </c>
      <c r="Q37" s="23">
        <f t="shared" si="6"/>
        <v>0.85599999999999998</v>
      </c>
      <c r="S37" s="81"/>
      <c r="T37" s="81"/>
      <c r="U37" s="81"/>
      <c r="V37" s="81"/>
      <c r="W37" s="81"/>
    </row>
    <row r="38" spans="1:23" x14ac:dyDescent="0.45">
      <c r="A38" s="41" t="s">
        <v>29</v>
      </c>
      <c r="B38" s="24" t="s">
        <v>67</v>
      </c>
      <c r="C38" s="23">
        <v>0.13200000000000001</v>
      </c>
      <c r="D38" s="23">
        <v>3.3000000000000002E-2</v>
      </c>
      <c r="E38" s="23">
        <v>0.24</v>
      </c>
      <c r="S38" s="81"/>
      <c r="T38" s="81"/>
      <c r="U38" s="81"/>
      <c r="V38" s="81"/>
      <c r="W38" s="81"/>
    </row>
    <row r="39" spans="1:23" x14ac:dyDescent="0.45">
      <c r="A39" s="42"/>
      <c r="B39" s="24" t="s">
        <v>68</v>
      </c>
      <c r="C39" s="23">
        <v>0.186</v>
      </c>
      <c r="D39" s="23">
        <v>0.23899999999999999</v>
      </c>
      <c r="E39" s="23">
        <v>0.19400000000000001</v>
      </c>
      <c r="S39" s="81"/>
      <c r="T39" s="81"/>
      <c r="U39" s="81"/>
      <c r="V39" s="81"/>
      <c r="W39" s="81"/>
    </row>
    <row r="40" spans="1:23" x14ac:dyDescent="0.45">
      <c r="A40" s="43"/>
      <c r="B40" s="24" t="s">
        <v>69</v>
      </c>
      <c r="C40" s="23">
        <v>0.68200000000000005</v>
      </c>
      <c r="D40" s="23">
        <v>0.72899999999999998</v>
      </c>
      <c r="E40" s="23">
        <v>0.56599999999999995</v>
      </c>
      <c r="S40" s="81"/>
      <c r="T40" s="81"/>
      <c r="U40" s="81"/>
      <c r="V40" s="81"/>
      <c r="W40" s="81"/>
    </row>
    <row r="41" spans="1:23" x14ac:dyDescent="0.45">
      <c r="A41" s="41" t="s">
        <v>30</v>
      </c>
      <c r="B41" s="24" t="s">
        <v>67</v>
      </c>
      <c r="C41" s="23">
        <v>0.13700000000000001</v>
      </c>
      <c r="D41" s="23">
        <v>0.248</v>
      </c>
      <c r="E41" s="23">
        <v>0.20699999999999999</v>
      </c>
    </row>
    <row r="42" spans="1:23" x14ac:dyDescent="0.45">
      <c r="A42" s="42"/>
      <c r="B42" s="24" t="s">
        <v>68</v>
      </c>
      <c r="C42" s="23">
        <v>1.4E-2</v>
      </c>
      <c r="D42" s="23">
        <v>0</v>
      </c>
      <c r="E42" s="23">
        <v>0.01</v>
      </c>
    </row>
    <row r="43" spans="1:23" x14ac:dyDescent="0.45">
      <c r="A43" s="43"/>
      <c r="B43" s="24" t="s">
        <v>69</v>
      </c>
      <c r="C43" s="23">
        <v>0.84899999999999998</v>
      </c>
      <c r="D43" s="23">
        <v>0.752</v>
      </c>
      <c r="E43" s="23">
        <v>0.78300000000000003</v>
      </c>
    </row>
    <row r="44" spans="1:23" x14ac:dyDescent="0.45">
      <c r="A44" s="41" t="s">
        <v>32</v>
      </c>
      <c r="B44" s="24" t="s">
        <v>67</v>
      </c>
      <c r="C44" s="23">
        <v>0.104</v>
      </c>
      <c r="D44" s="23">
        <v>0.11899999999999999</v>
      </c>
      <c r="E44" s="23">
        <v>0.18</v>
      </c>
    </row>
    <row r="45" spans="1:23" x14ac:dyDescent="0.45">
      <c r="A45" s="42"/>
      <c r="B45" s="24" t="s">
        <v>68</v>
      </c>
      <c r="C45" s="23">
        <v>0.432</v>
      </c>
      <c r="D45" s="23">
        <v>0.42199999999999999</v>
      </c>
      <c r="E45" s="23">
        <v>0.13700000000000001</v>
      </c>
    </row>
    <row r="46" spans="1:23" x14ac:dyDescent="0.45">
      <c r="A46" s="43"/>
      <c r="B46" s="24" t="s">
        <v>69</v>
      </c>
      <c r="C46" s="23">
        <v>0.46400000000000002</v>
      </c>
      <c r="D46" s="23">
        <v>0.45900000000000002</v>
      </c>
      <c r="E46" s="23">
        <v>0.68300000000000005</v>
      </c>
    </row>
    <row r="47" spans="1:23" x14ac:dyDescent="0.45">
      <c r="A47" s="41" t="s">
        <v>34</v>
      </c>
      <c r="B47" s="24" t="s">
        <v>67</v>
      </c>
      <c r="C47" s="23">
        <v>0.03</v>
      </c>
      <c r="D47" s="23">
        <v>0.105</v>
      </c>
      <c r="E47" s="23">
        <v>0.16200000000000001</v>
      </c>
    </row>
    <row r="48" spans="1:23" x14ac:dyDescent="0.45">
      <c r="A48" s="42"/>
      <c r="B48" s="24" t="s">
        <v>68</v>
      </c>
      <c r="C48" s="23">
        <v>0.111</v>
      </c>
      <c r="D48" s="23">
        <v>0.183</v>
      </c>
      <c r="E48" s="23">
        <v>0.192</v>
      </c>
    </row>
    <row r="49" spans="1:5" x14ac:dyDescent="0.45">
      <c r="A49" s="43"/>
      <c r="B49" s="24" t="s">
        <v>69</v>
      </c>
      <c r="C49" s="23">
        <v>0.85799999999999998</v>
      </c>
      <c r="D49" s="23">
        <v>0.71199999999999997</v>
      </c>
      <c r="E49" s="23">
        <v>0.64600000000000002</v>
      </c>
    </row>
    <row r="50" spans="1:5" x14ac:dyDescent="0.45">
      <c r="A50" s="41" t="s">
        <v>33</v>
      </c>
      <c r="B50" s="24" t="s">
        <v>67</v>
      </c>
      <c r="C50" s="23">
        <v>0.17499999999999999</v>
      </c>
      <c r="D50" s="23">
        <v>0.22600000000000001</v>
      </c>
      <c r="E50" s="23">
        <v>0.26200000000000001</v>
      </c>
    </row>
    <row r="51" spans="1:5" x14ac:dyDescent="0.45">
      <c r="A51" s="42"/>
      <c r="B51" s="24" t="s">
        <v>68</v>
      </c>
      <c r="C51" s="23">
        <v>0</v>
      </c>
      <c r="D51" s="23">
        <v>0</v>
      </c>
      <c r="E51" s="23">
        <v>0</v>
      </c>
    </row>
    <row r="52" spans="1:5" x14ac:dyDescent="0.45">
      <c r="A52" s="43"/>
      <c r="B52" s="24" t="s">
        <v>69</v>
      </c>
      <c r="C52" s="23">
        <v>0.82499999999999996</v>
      </c>
      <c r="D52" s="23">
        <v>0.77400000000000002</v>
      </c>
      <c r="E52" s="23">
        <v>0.73799999999999999</v>
      </c>
    </row>
    <row r="53" spans="1:5" x14ac:dyDescent="0.45">
      <c r="A53" s="41" t="s">
        <v>35</v>
      </c>
      <c r="B53" s="24" t="s">
        <v>67</v>
      </c>
      <c r="C53" s="23">
        <v>7.2999999999999995E-2</v>
      </c>
      <c r="D53" s="23">
        <v>9.5000000000000001E-2</v>
      </c>
      <c r="E53" s="23">
        <v>0.10299999999999999</v>
      </c>
    </row>
    <row r="54" spans="1:5" x14ac:dyDescent="0.45">
      <c r="A54" s="42"/>
      <c r="B54" s="24" t="s">
        <v>68</v>
      </c>
      <c r="C54" s="23">
        <v>4.3999999999999997E-2</v>
      </c>
      <c r="D54" s="23">
        <v>4.7E-2</v>
      </c>
      <c r="E54" s="23">
        <v>7.0000000000000007E-2</v>
      </c>
    </row>
    <row r="55" spans="1:5" x14ac:dyDescent="0.45">
      <c r="A55" s="43"/>
      <c r="B55" s="24" t="s">
        <v>69</v>
      </c>
      <c r="C55" s="23">
        <v>0.88300000000000001</v>
      </c>
      <c r="D55" s="23">
        <v>0.85799999999999998</v>
      </c>
      <c r="E55" s="23">
        <v>0.82699999999999996</v>
      </c>
    </row>
    <row r="56" spans="1:5" x14ac:dyDescent="0.45">
      <c r="A56" s="41" t="s">
        <v>37</v>
      </c>
      <c r="B56" s="24" t="s">
        <v>67</v>
      </c>
      <c r="C56" s="23">
        <v>0.46600000000000003</v>
      </c>
      <c r="D56" s="23">
        <v>0.63200000000000001</v>
      </c>
      <c r="E56" s="23">
        <v>0.22900000000000001</v>
      </c>
    </row>
    <row r="57" spans="1:5" x14ac:dyDescent="0.45">
      <c r="A57" s="42"/>
      <c r="B57" s="24" t="s">
        <v>68</v>
      </c>
      <c r="C57" s="23">
        <v>4.1000000000000002E-2</v>
      </c>
      <c r="D57" s="23">
        <v>5.0999999999999997E-2</v>
      </c>
      <c r="E57" s="23">
        <v>0.17100000000000001</v>
      </c>
    </row>
    <row r="58" spans="1:5" x14ac:dyDescent="0.45">
      <c r="A58" s="43"/>
      <c r="B58" s="24" t="s">
        <v>69</v>
      </c>
      <c r="C58" s="23">
        <v>0.49299999999999999</v>
      </c>
      <c r="D58" s="23">
        <v>0.317</v>
      </c>
      <c r="E58" s="23">
        <v>0.6</v>
      </c>
    </row>
    <row r="59" spans="1:5" x14ac:dyDescent="0.45">
      <c r="A59" s="41" t="s">
        <v>38</v>
      </c>
      <c r="B59" s="24" t="s">
        <v>67</v>
      </c>
      <c r="C59" s="23">
        <v>0.123</v>
      </c>
      <c r="D59" s="23">
        <v>8.6999999999999994E-2</v>
      </c>
      <c r="E59" s="23">
        <v>0.311</v>
      </c>
    </row>
    <row r="60" spans="1:5" x14ac:dyDescent="0.45">
      <c r="A60" s="42"/>
      <c r="B60" s="24" t="s">
        <v>68</v>
      </c>
      <c r="C60" s="23">
        <v>9.8000000000000004E-2</v>
      </c>
      <c r="D60" s="23">
        <v>0.155</v>
      </c>
      <c r="E60" s="23">
        <v>0.124</v>
      </c>
    </row>
    <row r="61" spans="1:5" x14ac:dyDescent="0.45">
      <c r="A61" s="43"/>
      <c r="B61" s="24" t="s">
        <v>69</v>
      </c>
      <c r="C61" s="23">
        <v>0.77900000000000003</v>
      </c>
      <c r="D61" s="23">
        <v>0.75800000000000001</v>
      </c>
      <c r="E61" s="23">
        <v>0.56499999999999995</v>
      </c>
    </row>
    <row r="62" spans="1:5" x14ac:dyDescent="0.45">
      <c r="A62" s="41" t="s">
        <v>36</v>
      </c>
      <c r="B62" s="24" t="s">
        <v>67</v>
      </c>
      <c r="C62" s="23">
        <v>1.4999999999999999E-2</v>
      </c>
      <c r="D62" s="23">
        <v>3.1E-2</v>
      </c>
      <c r="E62" s="23">
        <v>4.4999999999999998E-2</v>
      </c>
    </row>
    <row r="63" spans="1:5" x14ac:dyDescent="0.45">
      <c r="A63" s="42"/>
      <c r="B63" s="24" t="s">
        <v>68</v>
      </c>
      <c r="C63" s="23">
        <v>9.7000000000000003E-2</v>
      </c>
      <c r="D63" s="23">
        <v>0.123</v>
      </c>
      <c r="E63" s="23">
        <v>6.8000000000000005E-2</v>
      </c>
    </row>
    <row r="64" spans="1:5" x14ac:dyDescent="0.45">
      <c r="A64" s="43"/>
      <c r="B64" s="24" t="s">
        <v>69</v>
      </c>
      <c r="C64" s="23">
        <v>0.88800000000000001</v>
      </c>
      <c r="D64" s="23">
        <v>0.84599999999999997</v>
      </c>
      <c r="E64" s="23">
        <v>0.88600000000000001</v>
      </c>
    </row>
    <row r="65" spans="1:5" x14ac:dyDescent="0.45">
      <c r="A65" s="41" t="s">
        <v>39</v>
      </c>
      <c r="B65" s="24" t="s">
        <v>67</v>
      </c>
      <c r="C65" s="23">
        <v>0</v>
      </c>
      <c r="D65" s="23">
        <v>0</v>
      </c>
      <c r="E65" s="23">
        <v>0.44800000000000001</v>
      </c>
    </row>
    <row r="66" spans="1:5" x14ac:dyDescent="0.45">
      <c r="A66" s="42"/>
      <c r="B66" s="24" t="s">
        <v>68</v>
      </c>
      <c r="C66" s="23">
        <v>0</v>
      </c>
      <c r="D66" s="23">
        <v>0</v>
      </c>
      <c r="E66" s="23">
        <v>0.112</v>
      </c>
    </row>
    <row r="67" spans="1:5" x14ac:dyDescent="0.45">
      <c r="A67" s="43"/>
      <c r="B67" s="24" t="s">
        <v>69</v>
      </c>
      <c r="C67" s="23">
        <v>0</v>
      </c>
      <c r="D67" s="23">
        <v>0</v>
      </c>
      <c r="E67" s="23">
        <v>0.441</v>
      </c>
    </row>
    <row r="68" spans="1:5" x14ac:dyDescent="0.45">
      <c r="A68" s="41" t="s">
        <v>40</v>
      </c>
      <c r="B68" s="24" t="s">
        <v>67</v>
      </c>
      <c r="C68" s="23">
        <v>8.3000000000000004E-2</v>
      </c>
      <c r="D68" s="23">
        <v>0.125</v>
      </c>
      <c r="E68" s="23">
        <v>0.06</v>
      </c>
    </row>
    <row r="69" spans="1:5" x14ac:dyDescent="0.45">
      <c r="A69" s="42"/>
      <c r="B69" s="24" t="s">
        <v>68</v>
      </c>
      <c r="C69" s="23">
        <v>2.1000000000000001E-2</v>
      </c>
      <c r="D69" s="23">
        <v>5.3999999999999999E-2</v>
      </c>
      <c r="E69" s="23">
        <v>8.4000000000000005E-2</v>
      </c>
    </row>
    <row r="70" spans="1:5" x14ac:dyDescent="0.45">
      <c r="A70" s="43"/>
      <c r="B70" s="24" t="s">
        <v>69</v>
      </c>
      <c r="C70" s="23">
        <v>0.89600000000000002</v>
      </c>
      <c r="D70" s="23">
        <v>0.82099999999999995</v>
      </c>
      <c r="E70" s="23">
        <v>0.85599999999999998</v>
      </c>
    </row>
    <row r="71" spans="1:5" x14ac:dyDescent="0.45">
      <c r="A71" s="41" t="s">
        <v>41</v>
      </c>
      <c r="B71" s="24" t="s">
        <v>67</v>
      </c>
      <c r="C71" s="23">
        <v>0</v>
      </c>
      <c r="D71" s="23">
        <v>0</v>
      </c>
      <c r="E71" s="23">
        <v>0</v>
      </c>
    </row>
    <row r="72" spans="1:5" x14ac:dyDescent="0.45">
      <c r="A72" s="42"/>
      <c r="B72" s="24" t="s">
        <v>68</v>
      </c>
      <c r="C72" s="23">
        <v>0</v>
      </c>
      <c r="D72" s="23">
        <v>0</v>
      </c>
      <c r="E72" s="23">
        <v>0</v>
      </c>
    </row>
    <row r="73" spans="1:5" x14ac:dyDescent="0.45">
      <c r="A73" s="43"/>
      <c r="B73" s="24" t="s">
        <v>69</v>
      </c>
      <c r="C73" s="23">
        <v>0</v>
      </c>
      <c r="D73" s="23">
        <v>0</v>
      </c>
      <c r="E73" s="23">
        <v>0</v>
      </c>
    </row>
    <row r="74" spans="1:5" x14ac:dyDescent="0.45">
      <c r="A74" s="41" t="s">
        <v>42</v>
      </c>
      <c r="B74" s="24" t="s">
        <v>67</v>
      </c>
      <c r="C74" s="23">
        <v>2.4E-2</v>
      </c>
      <c r="D74" s="23">
        <v>4.8000000000000001E-2</v>
      </c>
      <c r="E74" s="23">
        <v>0.192</v>
      </c>
    </row>
    <row r="75" spans="1:5" x14ac:dyDescent="0.45">
      <c r="A75" s="42"/>
      <c r="B75" s="24" t="s">
        <v>68</v>
      </c>
      <c r="C75" s="23">
        <v>0.112</v>
      </c>
      <c r="D75" s="23">
        <v>0.19</v>
      </c>
      <c r="E75" s="23">
        <v>0.187</v>
      </c>
    </row>
    <row r="76" spans="1:5" x14ac:dyDescent="0.45">
      <c r="A76" s="43"/>
      <c r="B76" s="24" t="s">
        <v>69</v>
      </c>
      <c r="C76" s="23">
        <v>0.86399999999999999</v>
      </c>
      <c r="D76" s="23">
        <v>0.76100000000000001</v>
      </c>
      <c r="E76" s="23">
        <v>0.622</v>
      </c>
    </row>
    <row r="77" spans="1:5" x14ac:dyDescent="0.45">
      <c r="A77" s="41" t="s">
        <v>43</v>
      </c>
      <c r="B77" s="24" t="s">
        <v>67</v>
      </c>
      <c r="C77" s="23">
        <v>0.14599999999999999</v>
      </c>
      <c r="D77" s="23">
        <v>9.2999999999999999E-2</v>
      </c>
      <c r="E77" s="23">
        <v>0.187</v>
      </c>
    </row>
    <row r="78" spans="1:5" x14ac:dyDescent="0.45">
      <c r="A78" s="42"/>
      <c r="B78" s="24" t="s">
        <v>68</v>
      </c>
      <c r="C78" s="23">
        <v>4.0000000000000001E-3</v>
      </c>
      <c r="D78" s="23">
        <v>1.6E-2</v>
      </c>
      <c r="E78" s="23">
        <v>4.0000000000000001E-3</v>
      </c>
    </row>
    <row r="79" spans="1:5" x14ac:dyDescent="0.45">
      <c r="A79" s="43"/>
      <c r="B79" s="24" t="s">
        <v>69</v>
      </c>
      <c r="C79" s="23">
        <v>0.85</v>
      </c>
      <c r="D79" s="23">
        <v>0.89100000000000001</v>
      </c>
      <c r="E79" s="23">
        <v>0.80900000000000005</v>
      </c>
    </row>
    <row r="80" spans="1:5" x14ac:dyDescent="0.45">
      <c r="A80" s="41" t="s">
        <v>44</v>
      </c>
      <c r="B80" s="24" t="s">
        <v>67</v>
      </c>
      <c r="C80" s="23">
        <v>5.1999999999999998E-2</v>
      </c>
      <c r="D80" s="23">
        <v>4.1000000000000002E-2</v>
      </c>
      <c r="E80" s="23">
        <v>0.219</v>
      </c>
    </row>
    <row r="81" spans="1:5" x14ac:dyDescent="0.45">
      <c r="A81" s="42"/>
      <c r="B81" s="24" t="s">
        <v>68</v>
      </c>
      <c r="C81" s="23">
        <v>7.0000000000000007E-2</v>
      </c>
      <c r="D81" s="23">
        <v>0.21099999999999999</v>
      </c>
      <c r="E81" s="23">
        <v>0.127</v>
      </c>
    </row>
    <row r="82" spans="1:5" x14ac:dyDescent="0.45">
      <c r="A82" s="43"/>
      <c r="B82" s="24" t="s">
        <v>69</v>
      </c>
      <c r="C82" s="23">
        <v>0.878</v>
      </c>
      <c r="D82" s="23">
        <v>0.747</v>
      </c>
      <c r="E82" s="23">
        <v>0.65500000000000003</v>
      </c>
    </row>
    <row r="83" spans="1:5" x14ac:dyDescent="0.45">
      <c r="A83" s="41" t="s">
        <v>45</v>
      </c>
      <c r="B83" s="24" t="s">
        <v>67</v>
      </c>
      <c r="C83" s="23">
        <v>0.52200000000000002</v>
      </c>
      <c r="D83" s="23">
        <v>0.47699999999999998</v>
      </c>
      <c r="E83" s="23">
        <v>0.44800000000000001</v>
      </c>
    </row>
    <row r="84" spans="1:5" x14ac:dyDescent="0.45">
      <c r="A84" s="42"/>
      <c r="B84" s="24" t="s">
        <v>68</v>
      </c>
      <c r="C84" s="23">
        <v>0.20200000000000001</v>
      </c>
      <c r="D84" s="23">
        <v>0.20899999999999999</v>
      </c>
      <c r="E84" s="23">
        <v>0.22800000000000001</v>
      </c>
    </row>
    <row r="85" spans="1:5" x14ac:dyDescent="0.45">
      <c r="A85" s="43"/>
      <c r="B85" s="24" t="s">
        <v>69</v>
      </c>
      <c r="C85" s="23">
        <v>0.27500000000000002</v>
      </c>
      <c r="D85" s="23">
        <v>0.315</v>
      </c>
      <c r="E85" s="23">
        <v>0.32400000000000001</v>
      </c>
    </row>
    <row r="86" spans="1:5" x14ac:dyDescent="0.45">
      <c r="A86" s="41" t="s">
        <v>46</v>
      </c>
      <c r="B86" s="24" t="s">
        <v>67</v>
      </c>
      <c r="C86" s="23">
        <v>0.127</v>
      </c>
      <c r="D86" s="23">
        <v>0.25700000000000001</v>
      </c>
      <c r="E86" s="23">
        <v>0.14099999999999999</v>
      </c>
    </row>
    <row r="87" spans="1:5" x14ac:dyDescent="0.45">
      <c r="A87" s="42"/>
      <c r="B87" s="24" t="s">
        <v>68</v>
      </c>
      <c r="C87" s="23">
        <v>1.7999999999999999E-2</v>
      </c>
      <c r="D87" s="23">
        <v>0</v>
      </c>
      <c r="E87" s="23">
        <v>1.2999999999999999E-2</v>
      </c>
    </row>
    <row r="88" spans="1:5" x14ac:dyDescent="0.45">
      <c r="A88" s="43"/>
      <c r="B88" s="24" t="s">
        <v>69</v>
      </c>
      <c r="C88" s="23">
        <v>0.85399999999999998</v>
      </c>
      <c r="D88" s="23">
        <v>0.74299999999999999</v>
      </c>
      <c r="E88" s="23">
        <v>0.84599999999999997</v>
      </c>
    </row>
    <row r="89" spans="1:5" x14ac:dyDescent="0.45">
      <c r="A89" s="41" t="s">
        <v>49</v>
      </c>
      <c r="B89" s="24" t="s">
        <v>67</v>
      </c>
      <c r="C89" s="23">
        <v>4.7E-2</v>
      </c>
      <c r="D89" s="23">
        <v>0.107</v>
      </c>
      <c r="E89" s="23">
        <v>0.11899999999999999</v>
      </c>
    </row>
    <row r="90" spans="1:5" x14ac:dyDescent="0.45">
      <c r="A90" s="42"/>
      <c r="B90" s="24" t="s">
        <v>68</v>
      </c>
      <c r="C90" s="23">
        <v>0.46700000000000003</v>
      </c>
      <c r="D90" s="23">
        <v>0.41399999999999998</v>
      </c>
      <c r="E90" s="23">
        <v>0.35699999999999998</v>
      </c>
    </row>
    <row r="91" spans="1:5" x14ac:dyDescent="0.45">
      <c r="A91" s="43"/>
      <c r="B91" s="24" t="s">
        <v>69</v>
      </c>
      <c r="C91" s="23">
        <v>0.48599999999999999</v>
      </c>
      <c r="D91" s="23">
        <v>0.47899999999999998</v>
      </c>
      <c r="E91" s="23">
        <v>0.52400000000000002</v>
      </c>
    </row>
    <row r="92" spans="1:5" x14ac:dyDescent="0.45">
      <c r="A92" s="41" t="s">
        <v>48</v>
      </c>
      <c r="B92" s="24" t="s">
        <v>67</v>
      </c>
      <c r="C92" s="23">
        <v>6.3E-2</v>
      </c>
      <c r="D92" s="23">
        <v>0.19</v>
      </c>
      <c r="E92" s="23">
        <v>0.247</v>
      </c>
    </row>
    <row r="93" spans="1:5" x14ac:dyDescent="0.45">
      <c r="A93" s="42"/>
      <c r="B93" s="24" t="s">
        <v>68</v>
      </c>
      <c r="C93" s="23">
        <v>0.186</v>
      </c>
      <c r="D93" s="23">
        <v>0.33400000000000002</v>
      </c>
      <c r="E93" s="23">
        <v>0.115</v>
      </c>
    </row>
    <row r="94" spans="1:5" x14ac:dyDescent="0.45">
      <c r="A94" s="43"/>
      <c r="B94" s="24" t="s">
        <v>69</v>
      </c>
      <c r="C94" s="23">
        <v>0.751</v>
      </c>
      <c r="D94" s="23">
        <v>0.47599999999999998</v>
      </c>
      <c r="E94" s="23">
        <v>0.63800000000000001</v>
      </c>
    </row>
    <row r="95" spans="1:5" x14ac:dyDescent="0.45">
      <c r="A95" s="41" t="s">
        <v>26</v>
      </c>
      <c r="B95" s="24" t="s">
        <v>67</v>
      </c>
      <c r="C95" s="23">
        <v>3.4000000000000002E-2</v>
      </c>
      <c r="D95" s="23">
        <v>4.3999999999999997E-2</v>
      </c>
      <c r="E95" s="23">
        <v>5.3999999999999999E-2</v>
      </c>
    </row>
    <row r="96" spans="1:5" x14ac:dyDescent="0.45">
      <c r="A96" s="42"/>
      <c r="B96" s="24" t="s">
        <v>68</v>
      </c>
      <c r="C96" s="23">
        <v>0.375</v>
      </c>
      <c r="D96" s="23">
        <v>0.38800000000000001</v>
      </c>
      <c r="E96" s="23">
        <v>0.39700000000000002</v>
      </c>
    </row>
    <row r="97" spans="1:5" x14ac:dyDescent="0.45">
      <c r="A97" s="43"/>
      <c r="B97" s="24" t="s">
        <v>69</v>
      </c>
      <c r="C97" s="23">
        <v>0.59099999999999997</v>
      </c>
      <c r="D97" s="23">
        <v>0.56699999999999995</v>
      </c>
      <c r="E97" s="23">
        <v>0.54900000000000004</v>
      </c>
    </row>
    <row r="98" spans="1:5" x14ac:dyDescent="0.45">
      <c r="A98" s="41" t="s">
        <v>47</v>
      </c>
      <c r="B98" s="24" t="s">
        <v>67</v>
      </c>
      <c r="C98" s="23">
        <v>0.51600000000000001</v>
      </c>
      <c r="D98" s="23">
        <v>0.50700000000000001</v>
      </c>
      <c r="E98" s="23">
        <v>0.57799999999999996</v>
      </c>
    </row>
    <row r="99" spans="1:5" x14ac:dyDescent="0.45">
      <c r="A99" s="42"/>
      <c r="B99" s="24" t="s">
        <v>68</v>
      </c>
      <c r="C99" s="23">
        <v>0.35499999999999998</v>
      </c>
      <c r="D99" s="23">
        <v>0.32500000000000001</v>
      </c>
      <c r="E99" s="23">
        <v>9.5000000000000001E-2</v>
      </c>
    </row>
    <row r="100" spans="1:5" x14ac:dyDescent="0.45">
      <c r="A100" s="43"/>
      <c r="B100" s="24" t="s">
        <v>69</v>
      </c>
      <c r="C100" s="23">
        <v>0.129</v>
      </c>
      <c r="D100" s="23">
        <v>0.16800000000000001</v>
      </c>
      <c r="E100" s="23">
        <v>0.32700000000000001</v>
      </c>
    </row>
    <row r="101" spans="1:5" x14ac:dyDescent="0.45">
      <c r="A101" s="41" t="s">
        <v>20</v>
      </c>
      <c r="B101" s="24" t="s">
        <v>67</v>
      </c>
      <c r="C101" s="23">
        <v>0</v>
      </c>
      <c r="D101" s="23">
        <v>0</v>
      </c>
      <c r="E101" s="23">
        <v>0</v>
      </c>
    </row>
    <row r="102" spans="1:5" x14ac:dyDescent="0.45">
      <c r="A102" s="42"/>
      <c r="B102" s="24" t="s">
        <v>68</v>
      </c>
      <c r="C102" s="23">
        <v>0</v>
      </c>
      <c r="D102" s="23">
        <v>0</v>
      </c>
      <c r="E102" s="23">
        <v>0</v>
      </c>
    </row>
    <row r="103" spans="1:5" x14ac:dyDescent="0.45">
      <c r="A103" s="43"/>
      <c r="B103" s="24" t="s">
        <v>69</v>
      </c>
      <c r="C103" s="23">
        <v>0</v>
      </c>
      <c r="D103" s="23">
        <v>0</v>
      </c>
      <c r="E103" s="23">
        <v>0</v>
      </c>
    </row>
    <row r="105" spans="1:5" x14ac:dyDescent="0.45">
      <c r="A105" s="25"/>
    </row>
    <row r="106" spans="1:5" x14ac:dyDescent="0.45">
      <c r="A106" s="25"/>
    </row>
    <row r="107" spans="1:5" x14ac:dyDescent="0.45">
      <c r="A107" s="25"/>
    </row>
  </sheetData>
  <mergeCells count="40">
    <mergeCell ref="G29:G31"/>
    <mergeCell ref="M29:M31"/>
    <mergeCell ref="S29:S31"/>
    <mergeCell ref="G32:G34"/>
    <mergeCell ref="M32:M34"/>
    <mergeCell ref="S32:S34"/>
    <mergeCell ref="L1:L34"/>
    <mergeCell ref="M1:N1"/>
    <mergeCell ref="S20:S22"/>
    <mergeCell ref="M23:M25"/>
    <mergeCell ref="S23:S25"/>
    <mergeCell ref="G1:H1"/>
    <mergeCell ref="G14:G16"/>
    <mergeCell ref="G20:G22"/>
    <mergeCell ref="G26:G28"/>
    <mergeCell ref="G23:G25"/>
    <mergeCell ref="M26:M28"/>
    <mergeCell ref="S26:S28"/>
    <mergeCell ref="S8:S10"/>
    <mergeCell ref="M35:M37"/>
    <mergeCell ref="S35:W40"/>
    <mergeCell ref="S11:S13"/>
    <mergeCell ref="M14:M16"/>
    <mergeCell ref="S14:S16"/>
    <mergeCell ref="S17:S19"/>
    <mergeCell ref="R1:R34"/>
    <mergeCell ref="S1:T1"/>
    <mergeCell ref="M2:M4"/>
    <mergeCell ref="S2:S4"/>
    <mergeCell ref="M5:M7"/>
    <mergeCell ref="S5:S7"/>
    <mergeCell ref="M20:M22"/>
    <mergeCell ref="G11:G13"/>
    <mergeCell ref="M8:M10"/>
    <mergeCell ref="G17:G19"/>
    <mergeCell ref="M17:M19"/>
    <mergeCell ref="G2:G4"/>
    <mergeCell ref="G5:G7"/>
    <mergeCell ref="G8:G10"/>
    <mergeCell ref="M11:M13"/>
  </mergeCells>
  <conditionalFormatting sqref="A1">
    <cfRule type="cellIs" dxfId="7" priority="8" operator="lessThan">
      <formula>0</formula>
    </cfRule>
  </conditionalFormatting>
  <conditionalFormatting sqref="C2:E103">
    <cfRule type="cellIs" dxfId="6" priority="2" operator="lessThan">
      <formula>0</formula>
    </cfRule>
  </conditionalFormatting>
  <conditionalFormatting sqref="G1">
    <cfRule type="cellIs" dxfId="5" priority="7" operator="lessThan">
      <formula>0</formula>
    </cfRule>
  </conditionalFormatting>
  <conditionalFormatting sqref="I2:K34">
    <cfRule type="cellIs" dxfId="4" priority="6" operator="lessThan">
      <formula>0</formula>
    </cfRule>
  </conditionalFormatting>
  <conditionalFormatting sqref="I1:M1">
    <cfRule type="cellIs" dxfId="3" priority="5" operator="lessThan">
      <formula>0</formula>
    </cfRule>
  </conditionalFormatting>
  <conditionalFormatting sqref="O2:Q37">
    <cfRule type="cellIs" dxfId="2" priority="1" operator="lessThan">
      <formula>0</formula>
    </cfRule>
  </conditionalFormatting>
  <conditionalFormatting sqref="O1:S1">
    <cfRule type="cellIs" dxfId="1" priority="4" operator="lessThan">
      <formula>0</formula>
    </cfRule>
  </conditionalFormatting>
  <conditionalFormatting sqref="U1:W34">
    <cfRule type="cellIs" dxfId="0" priority="3" operator="lessThan">
      <formula>0</formula>
    </cfRule>
  </conditionalFormatting>
  <pageMargins left="0.7" right="0.7" top="0.75" bottom="0.75" header="0.3" footer="0.3"/>
  <headerFooter>
    <oddFooter>&amp;C_x000D_&amp;1#&amp;"Aptos"&amp;10&amp;K000000 External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270C-FBAA-4ACF-8C27-BD6466A5D5B2}">
  <dimension ref="A1:D35"/>
  <sheetViews>
    <sheetView workbookViewId="0">
      <selection activeCell="C10" sqref="C10"/>
    </sheetView>
  </sheetViews>
  <sheetFormatPr defaultRowHeight="14.25" x14ac:dyDescent="0.45"/>
  <cols>
    <col min="1" max="1" width="11.796875" bestFit="1" customWidth="1"/>
    <col min="2" max="2" width="17.796875" bestFit="1" customWidth="1"/>
    <col min="3" max="3" width="15.59765625" bestFit="1" customWidth="1"/>
    <col min="4" max="4" width="15.53125" bestFit="1" customWidth="1"/>
  </cols>
  <sheetData>
    <row r="1" spans="1:4" x14ac:dyDescent="0.45">
      <c r="A1" t="s">
        <v>72</v>
      </c>
      <c r="B1" t="s">
        <v>73</v>
      </c>
      <c r="C1" t="s">
        <v>74</v>
      </c>
      <c r="D1" t="s">
        <v>75</v>
      </c>
    </row>
    <row r="2" spans="1:4" x14ac:dyDescent="0.45">
      <c r="A2" t="s">
        <v>16</v>
      </c>
      <c r="B2">
        <v>94.21</v>
      </c>
      <c r="C2" t="s">
        <v>80</v>
      </c>
      <c r="D2">
        <v>69.599999999999994</v>
      </c>
    </row>
    <row r="3" spans="1:4" x14ac:dyDescent="0.45">
      <c r="A3" t="s">
        <v>17</v>
      </c>
      <c r="B3">
        <v>755.68</v>
      </c>
      <c r="C3">
        <v>760.97</v>
      </c>
      <c r="D3">
        <v>760.27</v>
      </c>
    </row>
    <row r="4" spans="1:4" x14ac:dyDescent="0.45">
      <c r="A4" t="s">
        <v>18</v>
      </c>
      <c r="B4">
        <v>121.86</v>
      </c>
      <c r="C4">
        <v>171.01</v>
      </c>
      <c r="D4">
        <v>114.13</v>
      </c>
    </row>
    <row r="5" spans="1:4" x14ac:dyDescent="0.45">
      <c r="A5" t="s">
        <v>19</v>
      </c>
      <c r="B5">
        <v>330.95</v>
      </c>
      <c r="C5">
        <v>371.81</v>
      </c>
      <c r="D5">
        <v>353.87</v>
      </c>
    </row>
    <row r="6" spans="1:4" x14ac:dyDescent="0.45">
      <c r="A6" t="s">
        <v>20</v>
      </c>
      <c r="B6">
        <v>7.25</v>
      </c>
      <c r="C6" t="s">
        <v>80</v>
      </c>
      <c r="D6">
        <v>5.66</v>
      </c>
    </row>
    <row r="7" spans="1:4" x14ac:dyDescent="0.45">
      <c r="A7" t="s">
        <v>21</v>
      </c>
      <c r="B7">
        <v>476.26</v>
      </c>
      <c r="C7">
        <v>503.63</v>
      </c>
      <c r="D7">
        <v>473.22</v>
      </c>
    </row>
    <row r="8" spans="1:4" x14ac:dyDescent="0.45">
      <c r="A8" t="s">
        <v>22</v>
      </c>
      <c r="B8">
        <v>510.29</v>
      </c>
      <c r="C8">
        <v>589.80999999999995</v>
      </c>
      <c r="D8">
        <v>513.23</v>
      </c>
    </row>
    <row r="9" spans="1:4" x14ac:dyDescent="0.45">
      <c r="A9" t="s">
        <v>23</v>
      </c>
      <c r="B9">
        <v>304.94</v>
      </c>
      <c r="C9">
        <v>701.47</v>
      </c>
      <c r="D9">
        <v>21.03</v>
      </c>
    </row>
    <row r="10" spans="1:4" x14ac:dyDescent="0.45">
      <c r="A10" t="s">
        <v>24</v>
      </c>
      <c r="B10">
        <v>41.79</v>
      </c>
      <c r="C10">
        <v>448.9</v>
      </c>
      <c r="D10">
        <v>230.92</v>
      </c>
    </row>
    <row r="11" spans="1:4" x14ac:dyDescent="0.45">
      <c r="A11" t="s">
        <v>25</v>
      </c>
      <c r="B11">
        <v>317.3</v>
      </c>
      <c r="C11">
        <v>467.35</v>
      </c>
      <c r="D11">
        <v>356.82</v>
      </c>
    </row>
    <row r="12" spans="1:4" x14ac:dyDescent="0.45">
      <c r="A12" t="s">
        <v>26</v>
      </c>
      <c r="B12">
        <v>105.99</v>
      </c>
      <c r="C12">
        <v>238.28</v>
      </c>
      <c r="D12">
        <v>124.4</v>
      </c>
    </row>
    <row r="13" spans="1:4" x14ac:dyDescent="0.45">
      <c r="A13" t="s">
        <v>27</v>
      </c>
      <c r="B13">
        <v>24.19</v>
      </c>
      <c r="C13">
        <v>352.45</v>
      </c>
      <c r="D13">
        <v>121.68</v>
      </c>
    </row>
    <row r="14" spans="1:4" x14ac:dyDescent="0.45">
      <c r="A14" t="s">
        <v>28</v>
      </c>
      <c r="B14">
        <v>13.7</v>
      </c>
      <c r="C14">
        <v>17.11</v>
      </c>
      <c r="D14">
        <v>14.02</v>
      </c>
    </row>
    <row r="15" spans="1:4" x14ac:dyDescent="0.45">
      <c r="A15" t="s">
        <v>29</v>
      </c>
      <c r="B15">
        <v>166.97</v>
      </c>
      <c r="C15">
        <v>280.64</v>
      </c>
      <c r="D15">
        <v>163.22</v>
      </c>
    </row>
    <row r="16" spans="1:4" x14ac:dyDescent="0.45">
      <c r="A16" t="s">
        <v>30</v>
      </c>
      <c r="B16">
        <v>225.11</v>
      </c>
      <c r="C16">
        <v>365.2</v>
      </c>
      <c r="D16">
        <v>229.24</v>
      </c>
    </row>
    <row r="17" spans="1:4" x14ac:dyDescent="0.45">
      <c r="A17" t="s">
        <v>31</v>
      </c>
      <c r="B17">
        <v>137.35</v>
      </c>
      <c r="C17">
        <v>432.4</v>
      </c>
      <c r="D17">
        <v>334.1</v>
      </c>
    </row>
    <row r="18" spans="1:4" x14ac:dyDescent="0.45">
      <c r="A18" t="s">
        <v>32</v>
      </c>
      <c r="B18">
        <v>140.86000000000001</v>
      </c>
      <c r="C18">
        <v>453.5</v>
      </c>
      <c r="D18">
        <v>400.41</v>
      </c>
    </row>
    <row r="19" spans="1:4" x14ac:dyDescent="0.45">
      <c r="A19" t="s">
        <v>33</v>
      </c>
      <c r="B19">
        <v>244.36</v>
      </c>
      <c r="C19">
        <v>368.74</v>
      </c>
      <c r="D19">
        <v>97.13</v>
      </c>
    </row>
    <row r="20" spans="1:4" x14ac:dyDescent="0.45">
      <c r="A20" t="s">
        <v>34</v>
      </c>
      <c r="B20">
        <v>0.2</v>
      </c>
      <c r="C20">
        <v>452.36</v>
      </c>
      <c r="D20">
        <v>343.89</v>
      </c>
    </row>
    <row r="21" spans="1:4" x14ac:dyDescent="0.45">
      <c r="A21" t="s">
        <v>35</v>
      </c>
      <c r="B21">
        <v>225.04</v>
      </c>
      <c r="C21">
        <v>427.78</v>
      </c>
      <c r="D21">
        <v>276.57</v>
      </c>
    </row>
    <row r="22" spans="1:4" x14ac:dyDescent="0.45">
      <c r="A22" t="s">
        <v>36</v>
      </c>
      <c r="B22">
        <v>135.86000000000001</v>
      </c>
      <c r="C22">
        <v>550.26</v>
      </c>
      <c r="D22">
        <v>137.41</v>
      </c>
    </row>
    <row r="23" spans="1:4" x14ac:dyDescent="0.45">
      <c r="A23" t="s">
        <v>37</v>
      </c>
      <c r="B23">
        <v>44.89</v>
      </c>
      <c r="C23">
        <v>422.28</v>
      </c>
      <c r="D23">
        <v>120.39</v>
      </c>
    </row>
    <row r="24" spans="1:4" x14ac:dyDescent="0.45">
      <c r="A24" t="s">
        <v>38</v>
      </c>
      <c r="B24">
        <v>145.53</v>
      </c>
      <c r="C24">
        <v>371.51</v>
      </c>
      <c r="D24">
        <v>300.07</v>
      </c>
    </row>
    <row r="25" spans="1:4" x14ac:dyDescent="0.45">
      <c r="A25" t="s">
        <v>39</v>
      </c>
      <c r="B25">
        <v>274.69</v>
      </c>
      <c r="C25">
        <v>343.29</v>
      </c>
      <c r="D25">
        <v>341.02</v>
      </c>
    </row>
    <row r="26" spans="1:4" x14ac:dyDescent="0.45">
      <c r="A26" t="s">
        <v>40</v>
      </c>
      <c r="B26">
        <v>397.85</v>
      </c>
      <c r="C26">
        <v>427.67</v>
      </c>
      <c r="D26">
        <v>421.4</v>
      </c>
    </row>
    <row r="27" spans="1:4" x14ac:dyDescent="0.45">
      <c r="A27" t="s">
        <v>41</v>
      </c>
      <c r="B27">
        <v>240.16</v>
      </c>
      <c r="C27" t="s">
        <v>80</v>
      </c>
      <c r="D27">
        <v>99.24</v>
      </c>
    </row>
    <row r="28" spans="1:4" x14ac:dyDescent="0.45">
      <c r="A28" t="s">
        <v>42</v>
      </c>
      <c r="B28">
        <v>5.69</v>
      </c>
      <c r="C28">
        <v>430.93</v>
      </c>
      <c r="D28">
        <v>325.70999999999998</v>
      </c>
    </row>
    <row r="29" spans="1:4" x14ac:dyDescent="0.45">
      <c r="A29" t="s">
        <v>43</v>
      </c>
      <c r="B29">
        <v>605.72</v>
      </c>
      <c r="C29">
        <v>726.96</v>
      </c>
      <c r="D29">
        <v>594.57000000000005</v>
      </c>
    </row>
    <row r="30" spans="1:4" x14ac:dyDescent="0.45">
      <c r="A30" t="s">
        <v>44</v>
      </c>
      <c r="B30">
        <v>75.19</v>
      </c>
      <c r="C30">
        <v>392.86</v>
      </c>
      <c r="D30">
        <v>263.77</v>
      </c>
    </row>
    <row r="31" spans="1:4" x14ac:dyDescent="0.45">
      <c r="A31" t="s">
        <v>45</v>
      </c>
      <c r="B31">
        <v>220.41</v>
      </c>
      <c r="C31">
        <v>245.02</v>
      </c>
      <c r="D31">
        <v>241.58</v>
      </c>
    </row>
    <row r="32" spans="1:4" x14ac:dyDescent="0.45">
      <c r="A32" t="s">
        <v>46</v>
      </c>
      <c r="B32">
        <v>849.99</v>
      </c>
      <c r="C32" s="38">
        <v>1001.53</v>
      </c>
      <c r="D32">
        <v>810.13</v>
      </c>
    </row>
    <row r="33" spans="1:4" x14ac:dyDescent="0.45">
      <c r="A33" t="s">
        <v>47</v>
      </c>
      <c r="B33">
        <v>4.8899999999999997</v>
      </c>
      <c r="C33">
        <v>208.56</v>
      </c>
      <c r="D33">
        <v>22.03</v>
      </c>
    </row>
    <row r="34" spans="1:4" x14ac:dyDescent="0.45">
      <c r="A34" t="s">
        <v>48</v>
      </c>
      <c r="B34">
        <v>157.83000000000001</v>
      </c>
      <c r="C34">
        <v>634.45000000000005</v>
      </c>
      <c r="D34">
        <v>386.19</v>
      </c>
    </row>
    <row r="35" spans="1:4" x14ac:dyDescent="0.45">
      <c r="A35" t="s">
        <v>49</v>
      </c>
      <c r="B35">
        <v>87.04</v>
      </c>
      <c r="C35">
        <v>350.7</v>
      </c>
      <c r="D35">
        <v>259.19</v>
      </c>
    </row>
  </sheetData>
  <pageMargins left="0.7" right="0.7" top="0.75" bottom="0.75" header="0.3" footer="0.3"/>
  <headerFooter>
    <oddFooter>&amp;C_x000D_&amp;1#&amp;"Aptos"&amp;10&amp;K000000 External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E89D8-E838-4E8B-A4FD-8A9FD6A48D9A}">
  <dimension ref="A1:D35"/>
  <sheetViews>
    <sheetView zoomScale="85" zoomScaleNormal="85" workbookViewId="0">
      <selection activeCell="G6" sqref="G6"/>
    </sheetView>
  </sheetViews>
  <sheetFormatPr defaultRowHeight="14.25" x14ac:dyDescent="0.45"/>
  <cols>
    <col min="2" max="2" width="23.06640625" customWidth="1"/>
    <col min="3" max="3" width="21.73046875" customWidth="1"/>
    <col min="4" max="4" width="18.46484375" customWidth="1"/>
  </cols>
  <sheetData>
    <row r="1" spans="1:4" x14ac:dyDescent="0.45">
      <c r="A1" t="s">
        <v>72</v>
      </c>
      <c r="B1" t="s">
        <v>76</v>
      </c>
      <c r="C1" t="s">
        <v>77</v>
      </c>
      <c r="D1" t="s">
        <v>78</v>
      </c>
    </row>
    <row r="2" spans="1:4" x14ac:dyDescent="0.45">
      <c r="A2" t="s">
        <v>16</v>
      </c>
      <c r="B2">
        <v>0</v>
      </c>
      <c r="C2" t="s">
        <v>80</v>
      </c>
      <c r="D2">
        <v>0</v>
      </c>
    </row>
    <row r="3" spans="1:4" x14ac:dyDescent="0.45">
      <c r="A3" t="s">
        <v>17</v>
      </c>
      <c r="B3">
        <v>0</v>
      </c>
      <c r="C3">
        <v>0</v>
      </c>
      <c r="D3">
        <v>0</v>
      </c>
    </row>
    <row r="4" spans="1:4" x14ac:dyDescent="0.45">
      <c r="A4" t="s">
        <v>18</v>
      </c>
      <c r="B4">
        <v>0.92</v>
      </c>
      <c r="C4">
        <v>1.19</v>
      </c>
      <c r="D4">
        <v>0.79</v>
      </c>
    </row>
    <row r="5" spans="1:4" x14ac:dyDescent="0.45">
      <c r="A5" t="s">
        <v>19</v>
      </c>
      <c r="B5">
        <v>1.4</v>
      </c>
      <c r="C5">
        <v>1.51</v>
      </c>
      <c r="D5">
        <v>1.44</v>
      </c>
    </row>
    <row r="6" spans="1:4" x14ac:dyDescent="0.45">
      <c r="A6" t="s">
        <v>20</v>
      </c>
      <c r="B6">
        <v>1.37</v>
      </c>
      <c r="C6" t="s">
        <v>80</v>
      </c>
      <c r="D6">
        <v>1.0900000000000001</v>
      </c>
    </row>
    <row r="7" spans="1:4" x14ac:dyDescent="0.45">
      <c r="A7" t="s">
        <v>21</v>
      </c>
      <c r="B7">
        <v>0</v>
      </c>
      <c r="C7">
        <v>0</v>
      </c>
      <c r="D7">
        <v>0</v>
      </c>
    </row>
    <row r="8" spans="1:4" x14ac:dyDescent="0.45">
      <c r="A8" t="s">
        <v>22</v>
      </c>
      <c r="B8">
        <v>1.51</v>
      </c>
      <c r="C8">
        <v>1.24</v>
      </c>
      <c r="D8">
        <v>1.1399999999999999</v>
      </c>
    </row>
    <row r="9" spans="1:4" x14ac:dyDescent="0.45">
      <c r="A9" t="s">
        <v>23</v>
      </c>
      <c r="B9">
        <v>0</v>
      </c>
      <c r="C9">
        <v>0</v>
      </c>
      <c r="D9">
        <v>0</v>
      </c>
    </row>
    <row r="10" spans="1:4" x14ac:dyDescent="0.45">
      <c r="A10" t="s">
        <v>24</v>
      </c>
      <c r="B10">
        <v>0</v>
      </c>
      <c r="C10">
        <v>0.5</v>
      </c>
      <c r="D10">
        <v>0.28000000000000003</v>
      </c>
    </row>
    <row r="11" spans="1:4" x14ac:dyDescent="0.45">
      <c r="A11" t="s">
        <v>25</v>
      </c>
      <c r="B11">
        <v>0</v>
      </c>
      <c r="C11">
        <v>0.53</v>
      </c>
      <c r="D11">
        <v>0.44</v>
      </c>
    </row>
    <row r="12" spans="1:4" x14ac:dyDescent="0.45">
      <c r="A12" t="s">
        <v>26</v>
      </c>
      <c r="B12">
        <v>0.52</v>
      </c>
      <c r="C12">
        <v>1.08</v>
      </c>
      <c r="D12">
        <v>0.56000000000000005</v>
      </c>
    </row>
    <row r="13" spans="1:4" x14ac:dyDescent="0.45">
      <c r="A13" t="s">
        <v>27</v>
      </c>
      <c r="B13">
        <v>1.19</v>
      </c>
      <c r="C13">
        <v>0.94</v>
      </c>
      <c r="D13">
        <v>1.48</v>
      </c>
    </row>
    <row r="14" spans="1:4" x14ac:dyDescent="0.45">
      <c r="A14" t="s">
        <v>28</v>
      </c>
      <c r="B14">
        <v>1.86</v>
      </c>
      <c r="C14">
        <v>2.3199999999999998</v>
      </c>
      <c r="D14">
        <v>1.88</v>
      </c>
    </row>
    <row r="15" spans="1:4" x14ac:dyDescent="0.45">
      <c r="A15" t="s">
        <v>29</v>
      </c>
      <c r="B15">
        <v>0.95</v>
      </c>
      <c r="C15">
        <v>1.51</v>
      </c>
      <c r="D15">
        <v>0.96</v>
      </c>
    </row>
    <row r="16" spans="1:4" x14ac:dyDescent="0.45">
      <c r="A16" t="s">
        <v>30</v>
      </c>
      <c r="B16">
        <v>0</v>
      </c>
      <c r="C16">
        <v>0.03</v>
      </c>
      <c r="D16">
        <v>0.02</v>
      </c>
    </row>
    <row r="17" spans="1:4" x14ac:dyDescent="0.45">
      <c r="A17" t="s">
        <v>31</v>
      </c>
      <c r="B17">
        <v>0</v>
      </c>
      <c r="C17">
        <v>0.4</v>
      </c>
      <c r="D17">
        <v>0.34</v>
      </c>
    </row>
    <row r="18" spans="1:4" x14ac:dyDescent="0.45">
      <c r="A18" t="s">
        <v>32</v>
      </c>
      <c r="B18">
        <v>1.42</v>
      </c>
      <c r="C18">
        <v>0.33</v>
      </c>
      <c r="D18">
        <v>0.28999999999999998</v>
      </c>
    </row>
    <row r="19" spans="1:4" x14ac:dyDescent="0.45">
      <c r="A19" t="s">
        <v>33</v>
      </c>
      <c r="B19">
        <v>0</v>
      </c>
      <c r="C19">
        <v>0</v>
      </c>
      <c r="D19">
        <v>0</v>
      </c>
    </row>
    <row r="20" spans="1:4" x14ac:dyDescent="0.45">
      <c r="A20" t="s">
        <v>34</v>
      </c>
      <c r="B20">
        <v>0</v>
      </c>
      <c r="C20">
        <v>0.59</v>
      </c>
      <c r="D20">
        <v>0.45</v>
      </c>
    </row>
    <row r="21" spans="1:4" x14ac:dyDescent="0.45">
      <c r="A21" t="s">
        <v>35</v>
      </c>
      <c r="B21">
        <v>0</v>
      </c>
      <c r="C21">
        <v>0.22</v>
      </c>
      <c r="D21">
        <v>0.14000000000000001</v>
      </c>
    </row>
    <row r="22" spans="1:4" x14ac:dyDescent="0.45">
      <c r="A22" t="s">
        <v>36</v>
      </c>
      <c r="B22">
        <v>0</v>
      </c>
      <c r="C22">
        <v>0.21</v>
      </c>
      <c r="D22">
        <v>0.05</v>
      </c>
    </row>
    <row r="23" spans="1:4" x14ac:dyDescent="0.45">
      <c r="A23" t="s">
        <v>37</v>
      </c>
      <c r="B23">
        <v>0</v>
      </c>
      <c r="C23">
        <v>0.53</v>
      </c>
      <c r="D23">
        <v>0.14000000000000001</v>
      </c>
    </row>
    <row r="24" spans="1:4" x14ac:dyDescent="0.45">
      <c r="A24" t="s">
        <v>38</v>
      </c>
      <c r="B24">
        <v>0</v>
      </c>
      <c r="C24">
        <v>0.38</v>
      </c>
      <c r="D24">
        <v>0.31</v>
      </c>
    </row>
    <row r="25" spans="1:4" x14ac:dyDescent="0.45">
      <c r="A25" t="s">
        <v>39</v>
      </c>
      <c r="B25">
        <v>0</v>
      </c>
      <c r="C25">
        <v>0.34</v>
      </c>
      <c r="D25">
        <v>0.34</v>
      </c>
    </row>
    <row r="26" spans="1:4" x14ac:dyDescent="0.45">
      <c r="A26" t="s">
        <v>40</v>
      </c>
      <c r="B26">
        <v>0</v>
      </c>
      <c r="C26">
        <v>0.26</v>
      </c>
      <c r="D26">
        <v>0.25</v>
      </c>
    </row>
    <row r="27" spans="1:4" x14ac:dyDescent="0.45">
      <c r="A27" t="s">
        <v>41</v>
      </c>
      <c r="B27">
        <v>0.08</v>
      </c>
      <c r="C27" t="s">
        <v>80</v>
      </c>
      <c r="D27">
        <v>0.13</v>
      </c>
    </row>
    <row r="28" spans="1:4" x14ac:dyDescent="0.45">
      <c r="A28" t="s">
        <v>42</v>
      </c>
      <c r="B28">
        <v>0</v>
      </c>
      <c r="C28">
        <v>0.56999999999999995</v>
      </c>
      <c r="D28">
        <v>0.45</v>
      </c>
    </row>
    <row r="29" spans="1:4" x14ac:dyDescent="0.45">
      <c r="A29" t="s">
        <v>43</v>
      </c>
      <c r="B29">
        <v>0</v>
      </c>
      <c r="C29">
        <v>0.01</v>
      </c>
      <c r="D29">
        <v>0.01</v>
      </c>
    </row>
    <row r="30" spans="1:4" x14ac:dyDescent="0.45">
      <c r="A30" t="s">
        <v>44</v>
      </c>
      <c r="B30">
        <v>0</v>
      </c>
      <c r="C30">
        <v>0.39</v>
      </c>
      <c r="D30">
        <v>0.25</v>
      </c>
    </row>
    <row r="31" spans="1:4" x14ac:dyDescent="0.45">
      <c r="A31" t="s">
        <v>45</v>
      </c>
      <c r="B31">
        <v>3.9</v>
      </c>
      <c r="C31">
        <v>3.54</v>
      </c>
      <c r="D31">
        <v>3.49</v>
      </c>
    </row>
    <row r="32" spans="1:4" x14ac:dyDescent="0.45">
      <c r="A32" t="s">
        <v>46</v>
      </c>
      <c r="B32">
        <v>0</v>
      </c>
      <c r="C32">
        <v>0.04</v>
      </c>
      <c r="D32">
        <v>0.03</v>
      </c>
    </row>
    <row r="33" spans="1:4" x14ac:dyDescent="0.45">
      <c r="A33" t="s">
        <v>47</v>
      </c>
      <c r="B33">
        <v>0.72</v>
      </c>
      <c r="C33">
        <v>0.28000000000000003</v>
      </c>
      <c r="D33">
        <v>1</v>
      </c>
    </row>
    <row r="34" spans="1:4" x14ac:dyDescent="0.45">
      <c r="A34" t="s">
        <v>48</v>
      </c>
      <c r="B34">
        <v>1.22</v>
      </c>
      <c r="C34">
        <v>0.34</v>
      </c>
      <c r="D34">
        <v>0.89</v>
      </c>
    </row>
    <row r="35" spans="1:4" x14ac:dyDescent="0.45">
      <c r="A35" t="s">
        <v>49</v>
      </c>
      <c r="B35">
        <v>2.36</v>
      </c>
      <c r="C35">
        <v>1.2</v>
      </c>
      <c r="D35">
        <v>0.91</v>
      </c>
    </row>
  </sheetData>
  <pageMargins left="0.7" right="0.7" top="0.75" bottom="0.75" header="0.3" footer="0.3"/>
  <headerFooter>
    <oddFooter>&amp;C_x000D_&amp;1#&amp;"Aptos"&amp;10&amp;K000000 External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c c 2 6 4 1 3 e - 6 a 6 5 - 4 a 0 2 - 8 5 8 9 - 6 f 1 d 9 3 c a c 9 d 8 "   x m l n s = " h t t p : / / s c h e m a s . m i c r o s o f t . c o m / D a t a M a s h u p " > A A A A A P E E A A B Q S w M E F A A C A A g A I m O + W s Q Z Z O a l A A A A 9 g A A A B I A H A B D b 2 5 m a W c v U G F j a 2 F n Z S 5 4 b W w g o h g A K K A U A A A A A A A A A A A A A A A A A A A A A A A A A A A A h Y 9 B C s I w F E S v U r J v 0 k Y F K b / p Q h A E C 4 I g b k O M b b D 9 l S Y 1 v Z s L j + Q V r G j V n c t 5 8 x Y z 9 + s N s r 6 u g o t u r W k w J T G N S K B R N Q e D R U o 6 d w z n J B O w k e o k C x 0 M M t q k t 4 e U l M 6 d E 8 a 8 9 9 R P a N M W j E d R z P b 5 e q t K X U v y k c 1 / O T R o n U S l i Y D d a 4 z g N J 5 y y m f D J m A j h N z g V + B D 9 2 x / I C y 6 y n W t F h r D 5 Q r Y G I G 9 P 4 g H U E s D B B Q A A g A I A C J j v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Y 7 5 a F H e W U O o B A A D r B Q A A E w A c A E Z v c m 1 1 b G F z L 1 N l Y 3 R p b 2 4 x L m 0 g o h g A K K A U A A A A A A A A A A A A A A A A A A A A A A A A A A A A 7 V J N a 9 t A E L 0 b / B + W L Q U Z h F S n p Y c G H 4 L q 0 L S k K b H B B 2 P M W J p I W + + H 2 Z 0 l C s b / P e u v t q n X 9 N A e q 8 M K 5 r 1 5 M 2 9 4 D k s S R r P R / t + / 7 H a 6 H d e A x Y o N r 2 7 Z g E m k b o e F b 2 S 8 L T F U h m 2 J M p s Y u 1 w Y s 0 w m u M g K o w k 1 u Y Q 3 R C v 3 I c 9 r i y 1 K s g J k t t N b G a E p K 4 3 K n S B 0 e W h x X p L Q d f 4 Z k D y 9 v n g D T s B S 2 O 9 A + T 0 6 U X m Q o a p E m / f n B c j S S 9 h u G W q 3 p k K Z v 5 0 X R q 3 A C m d 0 o I S F s 1 a 6 l v d S p r 2 U K S P r s Z f u 9 7 8 W G u R 8 D A u J 8 1 G D S M H K 3 t N 6 e k O o B v w X B k + / C F 0 N + I 7 I Z 5 v p R y C Y H Z R e 8 W / W K E P h R p 8 Q K r S O B 6 1 d X 3 Z A D v X k Z G j K p g f K l Z S j E i R Y N 9 i u O e v 9 U C 8 a 0 H U Q H z + t s P 9 T e m x B u w d j V W G k V 3 q L u i S y S 7 p e 8 3 A K H u w H C i N s a Z O y N b 8 f M j I E 8 g h o r x Z o j 5 D X b o W l e B B Y B c K N p v f v s u 2 I I 7 4 Q R o F z 8 W Z n g o 8 4 V K O h B q 0 6 N / c x 3 D m O N E + V N R H o q y 8 l R s d d 3 5 1 1 G K C X D i O E E N O K l e Z c v x S 1 D t G N g 0 a c 6 a o h d r P i 7 o I l d X j z 5 a T p x f x D x R 7 B E b J E 1 T H S J p 6 X P 8 b l Z b i 2 W f l X u T j F / j 4 W p 5 r H V P y G / A / F P h T d j t D R X F w + A 1 B L A Q I t A B Q A A g A I A C J j v l r E G W T m p Q A A A P Y A A A A S A A A A A A A A A A A A A A A A A A A A A A B D b 2 5 m a W c v U G F j a 2 F n Z S 5 4 b W x Q S w E C L Q A U A A I A C A A i Y 7 5 a D 8 r p q 6 Q A A A D p A A A A E w A A A A A A A A A A A A A A A A D x A A A A W 0 N v b n R l b n R f V H l w Z X N d L n h t b F B L A Q I t A B Q A A g A I A C J j v l o U d 5 Z Q 6 g E A A O s F A A A T A A A A A A A A A A A A A A A A A O I B A A B G b 3 J t d W x h c y 9 T Z W N 0 a W 9 u M S 5 t U E s F B g A A A A A D A A M A w g A A A B k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Y S A A A A A A A A x B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B T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h Z D Y z M G I z L T Y 0 M j c t N D c 2 O S 1 h Z W Q 4 L W V m N j g z N z V l Y T Q 3 M i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D b 3 V u d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U t M T Z U M T M 6 N T A 6 M j M u N z A 1 O T I z M F o i I C 8 + P E V u d H J 5 I F R 5 c G U 9 I k Z p b G x D b 2 x 1 b W 5 U e X B l c y I g V m F s d W U 9 I n N C Z 1 V E Q X d V R k F 3 T U Z C U V V G Q l F V R k J R V T 0 i I C 8 + P E V u d H J 5 I F R 5 c G U 9 I k Z p b G x D b 2 x 1 b W 5 O Y W 1 l c y I g V m F s d W U 9 I n N b J n F 1 b 3 Q 7 R U F N J n F 1 b 3 Q 7 L C Z x d W 9 0 O 1 J F I H R v d G F s J n F 1 b 3 Q 7 L C Z x d W 9 0 O 1 J F I H V u c 3 B l Y 2 l m a W V k J n F 1 b 3 Q 7 L C Z x d W 9 0 O 1 J F I G J p b 2 1 h c 3 M m c X V v d D s s J n F 1 b 3 Q 7 U k U g c 2 9 s Y X I m c X V v d D s s J n F 1 b 3 Q 7 U k U g Z 2 V v d G h l c m 1 h b C Z x d W 9 0 O y w m c X V v d D t S R S B 3 a W 5 k J n F 1 b 3 Q 7 L C Z x d W 9 0 O 1 J F I G h 5 Z H J v J n F 1 b 3 Q 7 L C Z x d W 9 0 O 0 5 1 Y 2 x l Y X I m c X V v d D s s J n F 1 b 3 Q 7 R k 8 g d G 9 0 Y W w m c X V v d D s s J n F 1 b 3 Q 7 R k 8 g d W 5 z c G V j a W Z p Z W Q m c X V v d D s s J n F 1 b 3 Q 7 R k 8 g a G F y Z C B j b 2 F s J n F 1 b 3 Q 7 L C Z x d W 9 0 O 0 Z P I G x p Z 2 5 p d G U m c X V v d D s s J n F 1 b 3 Q 7 R k 8 g b 2 l s J n F 1 b 3 Q 7 L C Z x d W 9 0 O 0 Z P I G d h c y Z x d W 9 0 O y w m c X V v d D t D T z I g K G d D T z I v a 1 d o K S Z x d W 9 0 O y w m c X V v d D t S Y W Q g d 2 F z d G U g K G 1 n L 2 t X a C k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Q U 0 v Q X V 0 b 1 J l b W 9 2 Z W R D b 2 x 1 b W 5 z M S 5 7 R U F N L D B 9 J n F 1 b 3 Q 7 L C Z x d W 9 0 O 1 N l Y 3 R p b 2 4 x L 0 V B T S 9 B d X R v U m V t b 3 Z l Z E N v b H V t b n M x L n t S R S B 0 b 3 R h b C w x f S Z x d W 9 0 O y w m c X V v d D t T Z W N 0 a W 9 u M S 9 F Q U 0 v Q X V 0 b 1 J l b W 9 2 Z W R D b 2 x 1 b W 5 z M S 5 7 U k U g d W 5 z c G V j a W Z p Z W Q s M n 0 m c X V v d D s s J n F 1 b 3 Q 7 U 2 V j d G l v b j E v R U F N L 0 F 1 d G 9 S Z W 1 v d m V k Q 2 9 s d W 1 u c z E u e 1 J F I G J p b 2 1 h c 3 M s M 3 0 m c X V v d D s s J n F 1 b 3 Q 7 U 2 V j d G l v b j E v R U F N L 0 F 1 d G 9 S Z W 1 v d m V k Q 2 9 s d W 1 u c z E u e 1 J F I H N v b G F y L D R 9 J n F 1 b 3 Q 7 L C Z x d W 9 0 O 1 N l Y 3 R p b 2 4 x L 0 V B T S 9 B d X R v U m V t b 3 Z l Z E N v b H V t b n M x L n t S R S B n Z W 9 0 a G V y b W F s L D V 9 J n F 1 b 3 Q 7 L C Z x d W 9 0 O 1 N l Y 3 R p b 2 4 x L 0 V B T S 9 B d X R v U m V t b 3 Z l Z E N v b H V t b n M x L n t S R S B 3 a W 5 k L D Z 9 J n F 1 b 3 Q 7 L C Z x d W 9 0 O 1 N l Y 3 R p b 2 4 x L 0 V B T S 9 B d X R v U m V t b 3 Z l Z E N v b H V t b n M x L n t S R S B o e W R y b y w 3 f S Z x d W 9 0 O y w m c X V v d D t T Z W N 0 a W 9 u M S 9 F Q U 0 v Q X V 0 b 1 J l b W 9 2 Z W R D b 2 x 1 b W 5 z M S 5 7 T n V j b G V h c i w 4 f S Z x d W 9 0 O y w m c X V v d D t T Z W N 0 a W 9 u M S 9 F Q U 0 v Q X V 0 b 1 J l b W 9 2 Z W R D b 2 x 1 b W 5 z M S 5 7 R k 8 g d G 9 0 Y W w s O X 0 m c X V v d D s s J n F 1 b 3 Q 7 U 2 V j d G l v b j E v R U F N L 0 F 1 d G 9 S Z W 1 v d m V k Q 2 9 s d W 1 u c z E u e 0 Z P I H V u c 3 B l Y 2 l m a W V k L D E w f S Z x d W 9 0 O y w m c X V v d D t T Z W N 0 a W 9 u M S 9 F Q U 0 v Q X V 0 b 1 J l b W 9 2 Z W R D b 2 x 1 b W 5 z M S 5 7 R k 8 g a G F y Z C B j b 2 F s L D E x f S Z x d W 9 0 O y w m c X V v d D t T Z W N 0 a W 9 u M S 9 F Q U 0 v Q X V 0 b 1 J l b W 9 2 Z W R D b 2 x 1 b W 5 z M S 5 7 R k 8 g b G l n b m l 0 Z S w x M n 0 m c X V v d D s s J n F 1 b 3 Q 7 U 2 V j d G l v b j E v R U F N L 0 F 1 d G 9 S Z W 1 v d m V k Q 2 9 s d W 1 u c z E u e 0 Z P I G 9 p b C w x M 3 0 m c X V v d D s s J n F 1 b 3 Q 7 U 2 V j d G l v b j E v R U F N L 0 F 1 d G 9 S Z W 1 v d m V k Q 2 9 s d W 1 u c z E u e 0 Z P I G d h c y w x N H 0 m c X V v d D s s J n F 1 b 3 Q 7 U 2 V j d G l v b j E v R U F N L 0 F 1 d G 9 S Z W 1 v d m V k Q 2 9 s d W 1 u c z E u e 0 N P M i A o Z 0 N P M i 9 r V 2 g p L D E 1 f S Z x d W 9 0 O y w m c X V v d D t T Z W N 0 a W 9 u M S 9 F Q U 0 v Q X V 0 b 1 J l b W 9 2 Z W R D b 2 x 1 b W 5 z M S 5 7 U m F k I H d h c 3 R l I C h t Z y 9 r V 2 g p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R U F N L 0 F 1 d G 9 S Z W 1 v d m V k Q 2 9 s d W 1 u c z E u e 0 V B T S w w f S Z x d W 9 0 O y w m c X V v d D t T Z W N 0 a W 9 u M S 9 F Q U 0 v Q X V 0 b 1 J l b W 9 2 Z W R D b 2 x 1 b W 5 z M S 5 7 U k U g d G 9 0 Y W w s M X 0 m c X V v d D s s J n F 1 b 3 Q 7 U 2 V j d G l v b j E v R U F N L 0 F 1 d G 9 S Z W 1 v d m V k Q 2 9 s d W 1 u c z E u e 1 J F I H V u c 3 B l Y 2 l m a W V k L D J 9 J n F 1 b 3 Q 7 L C Z x d W 9 0 O 1 N l Y 3 R p b 2 4 x L 0 V B T S 9 B d X R v U m V t b 3 Z l Z E N v b H V t b n M x L n t S R S B i a W 9 t Y X N z L D N 9 J n F 1 b 3 Q 7 L C Z x d W 9 0 O 1 N l Y 3 R p b 2 4 x L 0 V B T S 9 B d X R v U m V t b 3 Z l Z E N v b H V t b n M x L n t S R S B z b 2 x h c i w 0 f S Z x d W 9 0 O y w m c X V v d D t T Z W N 0 a W 9 u M S 9 F Q U 0 v Q X V 0 b 1 J l b W 9 2 Z W R D b 2 x 1 b W 5 z M S 5 7 U k U g Z 2 V v d G h l c m 1 h b C w 1 f S Z x d W 9 0 O y w m c X V v d D t T Z W N 0 a W 9 u M S 9 F Q U 0 v Q X V 0 b 1 J l b W 9 2 Z W R D b 2 x 1 b W 5 z M S 5 7 U k U g d 2 l u Z C w 2 f S Z x d W 9 0 O y w m c X V v d D t T Z W N 0 a W 9 u M S 9 F Q U 0 v Q X V 0 b 1 J l b W 9 2 Z W R D b 2 x 1 b W 5 z M S 5 7 U k U g a H l k c m 8 s N 3 0 m c X V v d D s s J n F 1 b 3 Q 7 U 2 V j d G l v b j E v R U F N L 0 F 1 d G 9 S Z W 1 v d m V k Q 2 9 s d W 1 u c z E u e 0 5 1 Y 2 x l Y X I s O H 0 m c X V v d D s s J n F 1 b 3 Q 7 U 2 V j d G l v b j E v R U F N L 0 F 1 d G 9 S Z W 1 v d m V k Q 2 9 s d W 1 u c z E u e 0 Z P I H R v d G F s L D l 9 J n F 1 b 3 Q 7 L C Z x d W 9 0 O 1 N l Y 3 R p b 2 4 x L 0 V B T S 9 B d X R v U m V t b 3 Z l Z E N v b H V t b n M x L n t G T y B 1 b n N w Z W N p Z m l l Z C w x M H 0 m c X V v d D s s J n F 1 b 3 Q 7 U 2 V j d G l v b j E v R U F N L 0 F 1 d G 9 S Z W 1 v d m V k Q 2 9 s d W 1 u c z E u e 0 Z P I G h h c m Q g Y 2 9 h b C w x M X 0 m c X V v d D s s J n F 1 b 3 Q 7 U 2 V j d G l v b j E v R U F N L 0 F 1 d G 9 S Z W 1 v d m V k Q 2 9 s d W 1 u c z E u e 0 Z P I G x p Z 2 5 p d G U s M T J 9 J n F 1 b 3 Q 7 L C Z x d W 9 0 O 1 N l Y 3 R p b 2 4 x L 0 V B T S 9 B d X R v U m V t b 3 Z l Z E N v b H V t b n M x L n t G T y B v a W w s M T N 9 J n F 1 b 3 Q 7 L C Z x d W 9 0 O 1 N l Y 3 R p b 2 4 x L 0 V B T S 9 B d X R v U m V t b 3 Z l Z E N v b H V t b n M x L n t G T y B n Y X M s M T R 9 J n F 1 b 3 Q 7 L C Z x d W 9 0 O 1 N l Y 3 R p b 2 4 x L 0 V B T S 9 B d X R v U m V t b 3 Z l Z E N v b H V t b n M x L n t D T z I g K G d D T z I v a 1 d o K S w x N X 0 m c X V v d D s s J n F 1 b 3 Q 7 U 2 V j d G l v b j E v R U F N L 0 F 1 d G 9 S Z W 1 v d m V k Q 2 9 s d W 1 u c z E u e 1 J h Z C B 3 Y X N 0 Z S A o b W c v a 1 d o K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B T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Q U 0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Q U 0 v R m l u Y W x f V G F i b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Q U 0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F N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C 2 s U G S 3 i H S a + 7 v O g d Y H X p A A A A A A I A A A A A A B B m A A A A A Q A A I A A A A K 8 A J 3 0 7 z d b + 5 7 S A l w x T 6 a H V x O N X H 5 9 S w N 6 i N p g 9 + j C 3 A A A A A A 6 A A A A A A g A A I A A A A K D q 7 9 q u 4 h a R c W R P z 2 n w d / s U W d 8 9 6 H + g r s z f Q q V D J 1 R U U A A A A C 3 X D v B L 4 G o d 1 Y n z J x o k j A R q V L e o X x Y 1 9 p k B k w E 7 v h W j X G E H t y j B h J c x k Q m D k G X r + Q Q 7 B v m T h c + Z 4 G k J v p M S A F f M u L A h H w T e I C g l 7 O E A M O K q Q A A A A I Z j h r o F 6 n S s D 0 s l 4 b + w B 3 W K M I N o n M b 7 M V x D T q x s M l t 1 F a x G O x C a E q I c M h 5 2 X a g i 5 1 C k R + A E 2 n r S G V Q L C J h T d P Q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CE40879C84334CBEF0A6C0C52DB841" ma:contentTypeVersion="11" ma:contentTypeDescription="Een nieuw document maken." ma:contentTypeScope="" ma:versionID="ead88aa32ec39eff6f1f389f55dab462">
  <xsd:schema xmlns:xsd="http://www.w3.org/2001/XMLSchema" xmlns:xs="http://www.w3.org/2001/XMLSchema" xmlns:p="http://schemas.microsoft.com/office/2006/metadata/properties" xmlns:ns2="20f565fd-390a-4b83-8904-e6f3bd4b2f06" targetNamespace="http://schemas.microsoft.com/office/2006/metadata/properties" ma:root="true" ma:fieldsID="1313ed2ff74ff85366805794f3a3ef7c" ns2:_="">
    <xsd:import namespace="20f565fd-390a-4b83-8904-e6f3bd4b2f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65fd-390a-4b83-8904-e6f3bd4b2f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FAF734-8D5E-40A9-9E43-2E992B88E50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30CFE4E-0A1F-4E82-9B63-9DDC1ED958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F1AAF-BBD6-42C3-B61C-FE6505EC58D4}"/>
</file>

<file path=customXml/itemProps4.xml><?xml version="1.0" encoding="utf-8"?>
<ds:datastoreItem xmlns:ds="http://schemas.openxmlformats.org/officeDocument/2006/customXml" ds:itemID="{7B6A92CE-E959-43CE-A93A-B97A7A16573C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ec8b3fbe-dd09-41ab-913a-a46d120fef99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EAM</vt:lpstr>
      <vt:lpstr>Residual Mixes</vt:lpstr>
      <vt:lpstr>Attributes (TWh) EAM</vt:lpstr>
      <vt:lpstr>Total Supplier Mix</vt:lpstr>
      <vt:lpstr>Production Mix</vt:lpstr>
      <vt:lpstr>Various total mixes</vt:lpstr>
      <vt:lpstr>Residual Mixes Comparison</vt:lpstr>
      <vt:lpstr>CO2</vt:lpstr>
      <vt:lpstr>RW</vt:lpstr>
      <vt:lpstr>Changes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Adiv Zabari-Morgenstern</dc:creator>
  <cp:keywords/>
  <dc:description/>
  <cp:lastModifiedBy>Markus Klimscheffskij</cp:lastModifiedBy>
  <cp:revision/>
  <dcterms:created xsi:type="dcterms:W3CDTF">2023-05-24T17:53:38Z</dcterms:created>
  <dcterms:modified xsi:type="dcterms:W3CDTF">2026-05-26T18:13:02Z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0x01010026CE40879C84334CBEF0A6C0C52DB841</vt:lpwstr>
  </property>
  <property fmtid="{D5CDD505-2E9C-101B-9397-08002B2CF9AE}" pid="3" name="MediaServiceImageTags">
    <vt:lpwstr/>
  </property>
  <property fmtid="{D5CDD505-2E9C-101B-9397-08002B2CF9AE}" pid="4" name="MSIP_Label_0f178e3d-a5ff-4478-9104-2c4330acb48e_Enabled">
    <vt:lpwstr>true</vt:lpwstr>
  </property>
  <property fmtid="{D5CDD505-2E9C-101B-9397-08002B2CF9AE}" pid="5" name="MSIP_Label_0f178e3d-a5ff-4478-9104-2c4330acb48e_SetDate">
    <vt:lpwstr>2026-05-25T10:55:06Z</vt:lpwstr>
  </property>
  <property fmtid="{D5CDD505-2E9C-101B-9397-08002B2CF9AE}" pid="6" name="MSIP_Label_0f178e3d-a5ff-4478-9104-2c4330acb48e_Method">
    <vt:lpwstr>Privileged</vt:lpwstr>
  </property>
  <property fmtid="{D5CDD505-2E9C-101B-9397-08002B2CF9AE}" pid="7" name="MSIP_Label_0f178e3d-a5ff-4478-9104-2c4330acb48e_Name">
    <vt:lpwstr>External</vt:lpwstr>
  </property>
  <property fmtid="{D5CDD505-2E9C-101B-9397-08002B2CF9AE}" pid="8" name="MSIP_Label_0f178e3d-a5ff-4478-9104-2c4330acb48e_SiteId">
    <vt:lpwstr>e00ddcdf-1e0f-4be5-a37a-894a4731986a</vt:lpwstr>
  </property>
  <property fmtid="{D5CDD505-2E9C-101B-9397-08002B2CF9AE}" pid="9" name="MSIP_Label_0f178e3d-a5ff-4478-9104-2c4330acb48e_ActionId">
    <vt:lpwstr>15424eee-2017-4efa-ac06-a9e24f4f6f84</vt:lpwstr>
  </property>
  <property fmtid="{D5CDD505-2E9C-101B-9397-08002B2CF9AE}" pid="10" name="MSIP_Label_0f178e3d-a5ff-4478-9104-2c4330acb48e_ContentBits">
    <vt:lpwstr>2</vt:lpwstr>
  </property>
  <property fmtid="{D5CDD505-2E9C-101B-9397-08002B2CF9AE}" pid="11" name="MSIP_Label_0f178e3d-a5ff-4478-9104-2c4330acb48e_Tag">
    <vt:lpwstr>10, 0, 1, 1</vt:lpwstr>
  </property>
</Properties>
</file>